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výsledovk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<sst xmlns="http://schemas.openxmlformats.org/spreadsheetml/2006/main" count="8" uniqueCount="8">
  <si>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celkové pořadí</t>
  </si>
  <si>
    <t>výsledný čas</t>
  </si>
  <si>
    <t>Jméno</t>
  </si>
  <si>
    <t>start. číslo</t>
  </si>
  <si>
    <t>kate- gorie</t>
  </si>
  <si>
    <t>klub</t>
  </si>
  <si>
    <t>pořadí v kategorii</t>
  </si>
  <si>
    <t>km/hod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</si>
</sst>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[$-F400]h:mm:ss\ AM/PM"/>
    <numFmt numFmtId="167" formatCode="[$-405]d\.\ mmmm\ yyyy"/>
    <numFmt numFmtId="168" formatCode="h:mm;@"/>
    <numFmt numFmtId="169" formatCode="0.000"/>
    <numFmt numFmtId="170" formatCode="0.0000000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21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21" fontId="4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jc50\z&#225;vod\zavod%20kone&#269;n&#233;%20v&#253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pořadí"/>
      <sheetName val="záloha startovky"/>
      <sheetName val="záloha pořadí"/>
      <sheetName val="záloha výsledovka"/>
      <sheetName val="List1"/>
    </sheetNames>
    <sheetDataSet>
      <sheetData sheetId="1">
        <row r="10">
          <cell r="C10">
            <v>219</v>
          </cell>
          <cell r="D10">
            <v>0.06540509259259258</v>
          </cell>
          <cell r="G10" t="str">
            <v>Tomáš Berger</v>
          </cell>
          <cell r="H10" t="str">
            <v>A</v>
          </cell>
          <cell r="I10" t="str">
            <v>Kupkolo CZ</v>
          </cell>
          <cell r="J10">
            <v>1</v>
          </cell>
        </row>
        <row r="11">
          <cell r="C11">
            <v>155</v>
          </cell>
          <cell r="D11">
            <v>0.06541666666666666</v>
          </cell>
          <cell r="G11" t="str">
            <v>Slavíček Jan</v>
          </cell>
          <cell r="H11" t="str">
            <v>A</v>
          </cell>
          <cell r="I11" t="str">
            <v>SCANIA APACHE TEAM KOLÍN</v>
          </cell>
          <cell r="J11">
            <v>2</v>
          </cell>
        </row>
        <row r="12">
          <cell r="C12">
            <v>170</v>
          </cell>
          <cell r="D12">
            <v>0.06543981481481481</v>
          </cell>
          <cell r="G12" t="str">
            <v>Jan Martin</v>
          </cell>
          <cell r="H12" t="str">
            <v>A</v>
          </cell>
          <cell r="I12" t="str">
            <v>MTB Klub Jilemnice</v>
          </cell>
          <cell r="J12">
            <v>3</v>
          </cell>
        </row>
        <row r="13">
          <cell r="C13">
            <v>257</v>
          </cell>
          <cell r="D13">
            <v>0.06630787037037038</v>
          </cell>
          <cell r="G13" t="str">
            <v>Jan Pomikálek</v>
          </cell>
          <cell r="H13" t="str">
            <v>A</v>
          </cell>
          <cell r="I13" t="str">
            <v>MTB TEAM HOŘICE</v>
          </cell>
          <cell r="J13">
            <v>4</v>
          </cell>
        </row>
        <row r="14">
          <cell r="C14">
            <v>189</v>
          </cell>
          <cell r="D14">
            <v>0.06725694444444445</v>
          </cell>
          <cell r="G14" t="str">
            <v>Pavel Nosek</v>
          </cell>
          <cell r="H14" t="str">
            <v>A</v>
          </cell>
          <cell r="I14" t="str">
            <v>Allroad c.t. m.b.</v>
          </cell>
          <cell r="J14">
            <v>5</v>
          </cell>
        </row>
        <row r="15">
          <cell r="C15">
            <v>139</v>
          </cell>
          <cell r="D15">
            <v>0.06726851851851852</v>
          </cell>
          <cell r="G15" t="str">
            <v>Kohl Martin</v>
          </cell>
          <cell r="H15" t="str">
            <v>A</v>
          </cell>
          <cell r="I15" t="str">
            <v>MARATON CENTRUM JIČÍN</v>
          </cell>
          <cell r="J15">
            <v>6</v>
          </cell>
        </row>
        <row r="16">
          <cell r="C16">
            <v>216</v>
          </cell>
          <cell r="D16">
            <v>0.06729166666666667</v>
          </cell>
          <cell r="G16" t="str">
            <v>Vlastimil Veverka</v>
          </cell>
          <cell r="H16" t="str">
            <v>A</v>
          </cell>
          <cell r="I16" t="str">
            <v>Cyklo - Rock Machine</v>
          </cell>
          <cell r="J16">
            <v>7</v>
          </cell>
        </row>
        <row r="17">
          <cell r="C17">
            <v>186</v>
          </cell>
          <cell r="D17">
            <v>0.06916666666666667</v>
          </cell>
          <cell r="G17" t="str">
            <v>Martin Pleschinger</v>
          </cell>
          <cell r="H17" t="str">
            <v>A</v>
          </cell>
          <cell r="I17" t="str">
            <v>UNIQA.ALK Jihlava</v>
          </cell>
          <cell r="J17">
            <v>8</v>
          </cell>
        </row>
        <row r="18">
          <cell r="C18">
            <v>197</v>
          </cell>
          <cell r="D18">
            <v>0.06954861111111112</v>
          </cell>
          <cell r="G18" t="str">
            <v>Martin Pršala</v>
          </cell>
          <cell r="H18" t="str">
            <v>A</v>
          </cell>
          <cell r="I18" t="str">
            <v>MTB TEAM HOŘICE</v>
          </cell>
          <cell r="J18">
            <v>9</v>
          </cell>
        </row>
        <row r="19">
          <cell r="C19">
            <v>171</v>
          </cell>
          <cell r="D19">
            <v>0.06956018518518518</v>
          </cell>
          <cell r="G19" t="str">
            <v>Jiří Lukeš</v>
          </cell>
          <cell r="H19" t="str">
            <v>A</v>
          </cell>
          <cell r="I19" t="str">
            <v>Krkonošské papírny</v>
          </cell>
          <cell r="J19">
            <v>10</v>
          </cell>
        </row>
        <row r="20">
          <cell r="C20">
            <v>222</v>
          </cell>
          <cell r="D20">
            <v>0.0725</v>
          </cell>
          <cell r="G20" t="str">
            <v>Michal Čepička</v>
          </cell>
          <cell r="H20" t="str">
            <v>B</v>
          </cell>
          <cell r="I20" t="str">
            <v>Scania Apache Kolín</v>
          </cell>
          <cell r="J20">
            <v>1</v>
          </cell>
        </row>
        <row r="21">
          <cell r="C21">
            <v>120</v>
          </cell>
          <cell r="D21">
            <v>0.07252314814814814</v>
          </cell>
          <cell r="G21" t="str">
            <v>Jindřišek Ondřej </v>
          </cell>
          <cell r="H21" t="str">
            <v>A  </v>
          </cell>
          <cell r="I21" t="str">
            <v>Hrabačov</v>
          </cell>
          <cell r="J21">
            <v>57</v>
          </cell>
        </row>
        <row r="22">
          <cell r="C22">
            <v>188</v>
          </cell>
          <cell r="D22">
            <v>0.07314814814814814</v>
          </cell>
          <cell r="G22" t="str">
            <v>Petr Juřina</v>
          </cell>
          <cell r="H22" t="str">
            <v>A</v>
          </cell>
          <cell r="I22" t="str">
            <v>Stevens Ml. Boleslav</v>
          </cell>
          <cell r="J22">
            <v>11</v>
          </cell>
        </row>
        <row r="23">
          <cell r="C23">
            <v>200</v>
          </cell>
          <cell r="D23">
            <v>0.0731712962962963</v>
          </cell>
          <cell r="G23" t="str">
            <v>Vojtěch Záveský</v>
          </cell>
          <cell r="H23" t="str">
            <v>A</v>
          </cell>
          <cell r="I23" t="str">
            <v>VELO KUBA</v>
          </cell>
          <cell r="J23">
            <v>12</v>
          </cell>
        </row>
        <row r="24">
          <cell r="C24">
            <v>192</v>
          </cell>
          <cell r="D24">
            <v>0.07326388888888889</v>
          </cell>
          <cell r="G24" t="str">
            <v>Lukáš Hanousek</v>
          </cell>
          <cell r="H24" t="str">
            <v>D</v>
          </cell>
          <cell r="I24" t="str">
            <v>Michal Kučera cyklosport</v>
          </cell>
          <cell r="J24">
            <v>1</v>
          </cell>
        </row>
        <row r="25">
          <cell r="C25">
            <v>169</v>
          </cell>
          <cell r="D25">
            <v>0.07443287037037037</v>
          </cell>
          <cell r="G25" t="str">
            <v>Pavel Vobora</v>
          </cell>
          <cell r="H25" t="str">
            <v>A</v>
          </cell>
          <cell r="I25" t="str">
            <v>ALL ROAD CYCLING TEAM MB</v>
          </cell>
          <cell r="J25">
            <v>13</v>
          </cell>
        </row>
        <row r="26">
          <cell r="C26">
            <v>138</v>
          </cell>
          <cell r="D26">
            <v>0.07452546296296296</v>
          </cell>
          <cell r="G26" t="str">
            <v>Pivrnec Petr</v>
          </cell>
          <cell r="H26" t="str">
            <v>B</v>
          </cell>
          <cell r="I26" t="str">
            <v>MARATON CENTRUM JIČÍN</v>
          </cell>
          <cell r="J26">
            <v>2</v>
          </cell>
        </row>
        <row r="27">
          <cell r="C27">
            <v>201</v>
          </cell>
          <cell r="D27">
            <v>0.075</v>
          </cell>
          <cell r="G27" t="str">
            <v>Rudolf Gogan</v>
          </cell>
          <cell r="H27" t="str">
            <v>A</v>
          </cell>
          <cell r="I27" t="str">
            <v>TJ Nová Paka</v>
          </cell>
          <cell r="J27">
            <v>14</v>
          </cell>
        </row>
        <row r="28">
          <cell r="C28">
            <v>191</v>
          </cell>
          <cell r="D28">
            <v>0.07502314814814814</v>
          </cell>
          <cell r="G28" t="str">
            <v>Lukáš Toman</v>
          </cell>
          <cell r="H28" t="str">
            <v>D</v>
          </cell>
          <cell r="I28" t="str">
            <v>Kupkolo.cz</v>
          </cell>
          <cell r="J28">
            <v>2</v>
          </cell>
        </row>
        <row r="29">
          <cell r="C29">
            <v>220</v>
          </cell>
          <cell r="D29">
            <v>0.07503472222222222</v>
          </cell>
          <cell r="G29" t="str">
            <v>Vladimír Vacarda</v>
          </cell>
          <cell r="H29" t="str">
            <v>B</v>
          </cell>
          <cell r="I29" t="str">
            <v>BC SPORT SEMILY</v>
          </cell>
          <cell r="J29">
            <v>3</v>
          </cell>
        </row>
        <row r="30">
          <cell r="C30">
            <v>116</v>
          </cell>
          <cell r="D30">
            <v>0.07510416666666667</v>
          </cell>
          <cell r="G30" t="str">
            <v>Fiala Tomáš</v>
          </cell>
          <cell r="H30" t="str">
            <v>D</v>
          </cell>
          <cell r="I30" t="str">
            <v>Maturant</v>
          </cell>
          <cell r="J30">
            <v>3</v>
          </cell>
        </row>
        <row r="31">
          <cell r="C31">
            <v>127</v>
          </cell>
          <cell r="D31">
            <v>0.07538194444444445</v>
          </cell>
          <cell r="G31" t="str">
            <v>Cerman Tomáš</v>
          </cell>
          <cell r="H31" t="str">
            <v>A</v>
          </cell>
          <cell r="I31" t="str">
            <v>Gilutom bike</v>
          </cell>
          <cell r="J31">
            <v>15</v>
          </cell>
        </row>
        <row r="32">
          <cell r="C32">
            <v>150</v>
          </cell>
          <cell r="D32">
            <v>0.07594907407407407</v>
          </cell>
          <cell r="G32" t="str">
            <v>Kudrnáč Miloslav</v>
          </cell>
          <cell r="H32" t="str">
            <v>B</v>
          </cell>
          <cell r="I32" t="str">
            <v>LPM Jičín</v>
          </cell>
          <cell r="J32">
            <v>4</v>
          </cell>
        </row>
        <row r="33">
          <cell r="C33">
            <v>230</v>
          </cell>
          <cell r="D33">
            <v>0.07608796296296295</v>
          </cell>
          <cell r="G33" t="str">
            <v>Daniel Šír</v>
          </cell>
          <cell r="H33" t="str">
            <v>A</v>
          </cell>
          <cell r="I33" t="str">
            <v>VELO KUBA</v>
          </cell>
          <cell r="J33">
            <v>16</v>
          </cell>
        </row>
        <row r="34">
          <cell r="C34">
            <v>107</v>
          </cell>
          <cell r="D34">
            <v>0.07622685185185185</v>
          </cell>
          <cell r="G34" t="str">
            <v>Žák Jiří</v>
          </cell>
          <cell r="H34" t="str">
            <v>A</v>
          </cell>
          <cell r="I34" t="str">
            <v>MARATON CENTRUM JIČÍN</v>
          </cell>
          <cell r="J34">
            <v>17</v>
          </cell>
        </row>
        <row r="35">
          <cell r="C35">
            <v>102</v>
          </cell>
          <cell r="D35">
            <v>0.07677083333333333</v>
          </cell>
          <cell r="G35" t="str">
            <v>Kazda Jiří</v>
          </cell>
          <cell r="H35" t="str">
            <v>B</v>
          </cell>
          <cell r="I35" t="str">
            <v>MARATON CENTRUM JIČÍN</v>
          </cell>
          <cell r="J35">
            <v>5</v>
          </cell>
        </row>
        <row r="36">
          <cell r="C36">
            <v>115</v>
          </cell>
          <cell r="D36">
            <v>0.07708333333333334</v>
          </cell>
          <cell r="G36" t="str">
            <v>Sluka Luboš</v>
          </cell>
          <cell r="H36" t="str">
            <v>A</v>
          </cell>
          <cell r="I36" t="str">
            <v>Benátky</v>
          </cell>
          <cell r="J36">
            <v>18</v>
          </cell>
        </row>
        <row r="37">
          <cell r="C37">
            <v>122</v>
          </cell>
          <cell r="D37">
            <v>0.07714120370370371</v>
          </cell>
          <cell r="G37" t="str">
            <v>Dlabola Adam </v>
          </cell>
          <cell r="H37" t="str">
            <v>A</v>
          </cell>
          <cell r="I37" t="str">
            <v>Fabial sport</v>
          </cell>
          <cell r="J37">
            <v>19</v>
          </cell>
        </row>
        <row r="38">
          <cell r="C38">
            <v>254</v>
          </cell>
          <cell r="D38">
            <v>0.07785879629629629</v>
          </cell>
          <cell r="G38" t="str">
            <v>Ondřej Mikule</v>
          </cell>
          <cell r="H38" t="str">
            <v>D</v>
          </cell>
          <cell r="I38" t="str">
            <v>Cyklo - ski Žitník</v>
          </cell>
          <cell r="J38">
            <v>4</v>
          </cell>
        </row>
        <row r="39">
          <cell r="C39">
            <v>221</v>
          </cell>
          <cell r="D39">
            <v>0.07805555555555556</v>
          </cell>
          <cell r="G39" t="str">
            <v>Martin Řehák</v>
          </cell>
          <cell r="H39" t="str">
            <v>D</v>
          </cell>
          <cell r="I39" t="str">
            <v>Scania Apache Kolín</v>
          </cell>
          <cell r="J39">
            <v>5</v>
          </cell>
        </row>
        <row r="40">
          <cell r="C40">
            <v>231</v>
          </cell>
          <cell r="D40">
            <v>0.07806712962962963</v>
          </cell>
          <cell r="G40" t="str">
            <v>Petr Havlíček</v>
          </cell>
          <cell r="H40" t="str">
            <v>A</v>
          </cell>
          <cell r="I40" t="str">
            <v>Portcyklo Špicar</v>
          </cell>
          <cell r="J40">
            <v>20</v>
          </cell>
        </row>
        <row r="41">
          <cell r="C41">
            <v>145</v>
          </cell>
          <cell r="D41">
            <v>0.07815972222222221</v>
          </cell>
          <cell r="G41" t="str">
            <v>Tišer Hynek</v>
          </cell>
          <cell r="H41" t="str">
            <v>B</v>
          </cell>
          <cell r="I41" t="str">
            <v>JC</v>
          </cell>
          <cell r="J41">
            <v>6</v>
          </cell>
        </row>
        <row r="42">
          <cell r="C42">
            <v>128</v>
          </cell>
          <cell r="D42">
            <v>0.0787037037037037</v>
          </cell>
          <cell r="G42" t="str">
            <v>Linhart Martin</v>
          </cell>
          <cell r="H42" t="str">
            <v>A</v>
          </cell>
          <cell r="I42" t="str">
            <v>Hamry</v>
          </cell>
          <cell r="J42">
            <v>21</v>
          </cell>
        </row>
        <row r="43">
          <cell r="C43">
            <v>111</v>
          </cell>
          <cell r="D43">
            <v>0.07902777777777777</v>
          </cell>
          <cell r="G43" t="str">
            <v>Navrátil Josef</v>
          </cell>
          <cell r="H43" t="str">
            <v>B</v>
          </cell>
          <cell r="I43" t="str">
            <v>Jičín</v>
          </cell>
          <cell r="J43">
            <v>7</v>
          </cell>
        </row>
        <row r="44">
          <cell r="C44">
            <v>108</v>
          </cell>
          <cell r="D44">
            <v>0.07916666666666666</v>
          </cell>
          <cell r="G44" t="str">
            <v>Šviha Pavel</v>
          </cell>
          <cell r="H44" t="str">
            <v>A</v>
          </cell>
          <cell r="I44" t="str">
            <v>MARATON CENTRUM JIČÍN</v>
          </cell>
          <cell r="J44">
            <v>22</v>
          </cell>
        </row>
        <row r="45">
          <cell r="C45">
            <v>141</v>
          </cell>
          <cell r="D45">
            <v>0.07956018518518519</v>
          </cell>
          <cell r="G45" t="str">
            <v>Tyrychtr Milan</v>
          </cell>
          <cell r="H45" t="str">
            <v>B</v>
          </cell>
          <cell r="I45" t="str">
            <v>SK SKLOPÍSEK STŘELEČ</v>
          </cell>
          <cell r="J45">
            <v>8</v>
          </cell>
        </row>
        <row r="46">
          <cell r="C46">
            <v>190</v>
          </cell>
          <cell r="D46">
            <v>0.0798611111111111</v>
          </cell>
          <cell r="G46" t="str">
            <v>Jan Bartoň</v>
          </cell>
          <cell r="H46" t="str">
            <v>A</v>
          </cell>
          <cell r="I46" t="str">
            <v>Scania apache kolín</v>
          </cell>
          <cell r="J46">
            <v>23</v>
          </cell>
        </row>
        <row r="47">
          <cell r="C47">
            <v>177</v>
          </cell>
          <cell r="D47">
            <v>0.08010416666666666</v>
          </cell>
          <cell r="G47" t="str">
            <v>Jiří Podlipný</v>
          </cell>
          <cell r="H47" t="str">
            <v>A</v>
          </cell>
          <cell r="I47" t="str">
            <v>Velo Kuba LB</v>
          </cell>
          <cell r="J47">
            <v>24</v>
          </cell>
        </row>
        <row r="48">
          <cell r="C48">
            <v>172</v>
          </cell>
          <cell r="D48">
            <v>0.08047453703703704</v>
          </cell>
          <cell r="G48" t="str">
            <v>Roman Kořínek</v>
          </cell>
          <cell r="H48" t="str">
            <v>A</v>
          </cell>
          <cell r="I48" t="str">
            <v>MTB Hořice</v>
          </cell>
          <cell r="J48">
            <v>25</v>
          </cell>
        </row>
        <row r="49">
          <cell r="C49">
            <v>104</v>
          </cell>
          <cell r="D49">
            <v>0.08100694444444444</v>
          </cell>
          <cell r="G49" t="str">
            <v>Pour Pavel</v>
          </cell>
          <cell r="H49" t="str">
            <v>A</v>
          </cell>
          <cell r="I49" t="str">
            <v>MARATON CENTRUM JIČÍN</v>
          </cell>
          <cell r="J49">
            <v>26</v>
          </cell>
        </row>
        <row r="50">
          <cell r="C50">
            <v>146</v>
          </cell>
          <cell r="D50">
            <v>0.08111111111111112</v>
          </cell>
          <cell r="G50" t="str">
            <v>Rachota Jaroslav </v>
          </cell>
          <cell r="H50" t="str">
            <v>B</v>
          </cell>
          <cell r="I50" t="str">
            <v>SK SKLOPÍSEK STŘELEČ</v>
          </cell>
          <cell r="J50">
            <v>9</v>
          </cell>
        </row>
        <row r="51">
          <cell r="C51">
            <v>223</v>
          </cell>
          <cell r="D51">
            <v>0.08112268518518519</v>
          </cell>
          <cell r="G51" t="str">
            <v>Jan Horák</v>
          </cell>
          <cell r="H51" t="str">
            <v>A</v>
          </cell>
          <cell r="I51" t="str">
            <v>Marpole MTB Vrchlabí</v>
          </cell>
          <cell r="J51">
            <v>27</v>
          </cell>
        </row>
        <row r="52">
          <cell r="C52">
            <v>228</v>
          </cell>
          <cell r="D52">
            <v>0.08137731481481482</v>
          </cell>
          <cell r="G52" t="str">
            <v>Michal Zima</v>
          </cell>
          <cell r="H52" t="str">
            <v>D</v>
          </cell>
          <cell r="I52" t="str">
            <v>MTB TEAM HOŘICE</v>
          </cell>
          <cell r="J52">
            <v>6</v>
          </cell>
        </row>
        <row r="53">
          <cell r="C53">
            <v>195</v>
          </cell>
          <cell r="D53">
            <v>0.08204861111111111</v>
          </cell>
          <cell r="G53" t="str">
            <v>Pavel Břeský</v>
          </cell>
          <cell r="H53" t="str">
            <v>B</v>
          </cell>
          <cell r="I53" t="str">
            <v>LKP_HS Rokytnice</v>
          </cell>
          <cell r="J53">
            <v>10</v>
          </cell>
        </row>
        <row r="54">
          <cell r="C54">
            <v>129</v>
          </cell>
          <cell r="D54">
            <v>0.0830787037037037</v>
          </cell>
          <cell r="G54" t="str">
            <v>Drbohlav Jiří</v>
          </cell>
          <cell r="H54" t="str">
            <v>A</v>
          </cell>
          <cell r="I54" t="str">
            <v>Janlonec n Nis.</v>
          </cell>
          <cell r="J54">
            <v>28</v>
          </cell>
        </row>
        <row r="55">
          <cell r="C55">
            <v>227</v>
          </cell>
          <cell r="D55">
            <v>0.08395833333333334</v>
          </cell>
          <cell r="G55" t="str">
            <v>Vladimír Slavík</v>
          </cell>
          <cell r="H55" t="str">
            <v>B</v>
          </cell>
          <cell r="I55" t="str">
            <v>CK ČESANA ML.BOLESLAV</v>
          </cell>
          <cell r="J55">
            <v>11</v>
          </cell>
        </row>
        <row r="56">
          <cell r="C56">
            <v>110</v>
          </cell>
          <cell r="D56">
            <v>0.0840162037037037</v>
          </cell>
          <cell r="G56" t="str">
            <v>Václavů Jaroslav</v>
          </cell>
          <cell r="H56" t="str">
            <v>A</v>
          </cell>
          <cell r="I56" t="str">
            <v>Jičín</v>
          </cell>
          <cell r="J56">
            <v>29</v>
          </cell>
        </row>
        <row r="57">
          <cell r="C57">
            <v>194</v>
          </cell>
          <cell r="D57">
            <v>0.08413194444444444</v>
          </cell>
          <cell r="G57" t="str">
            <v>Rudolf Boček</v>
          </cell>
          <cell r="H57" t="str">
            <v>B</v>
          </cell>
          <cell r="I57" t="str">
            <v>Cyklo - servis souček</v>
          </cell>
          <cell r="J57">
            <v>12</v>
          </cell>
        </row>
        <row r="58">
          <cell r="C58">
            <v>118</v>
          </cell>
          <cell r="D58">
            <v>0.08415509259259259</v>
          </cell>
          <cell r="G58" t="str">
            <v>Obročníková Jana</v>
          </cell>
          <cell r="H58" t="str">
            <v>C</v>
          </cell>
          <cell r="I58" t="str">
            <v>HO Český ráj</v>
          </cell>
          <cell r="J58">
            <v>1</v>
          </cell>
        </row>
        <row r="59">
          <cell r="C59">
            <v>121</v>
          </cell>
          <cell r="D59">
            <v>0.0850462962962963</v>
          </cell>
          <cell r="G59" t="str">
            <v>Gabriel Štěpán</v>
          </cell>
          <cell r="H59" t="str">
            <v>A</v>
          </cell>
          <cell r="I59" t="str">
            <v>Ostroměř</v>
          </cell>
          <cell r="J59">
            <v>30</v>
          </cell>
        </row>
        <row r="60">
          <cell r="C60">
            <v>123</v>
          </cell>
          <cell r="D60">
            <v>0.08638888888888889</v>
          </cell>
          <cell r="G60" t="str">
            <v>Kudrnáč Tomáš</v>
          </cell>
          <cell r="H60" t="str">
            <v>D</v>
          </cell>
          <cell r="I60" t="str">
            <v>MARATON CENTRUM JIČÍN</v>
          </cell>
          <cell r="J60">
            <v>7</v>
          </cell>
        </row>
        <row r="61">
          <cell r="C61">
            <v>151</v>
          </cell>
          <cell r="D61">
            <v>0.0866087962962963</v>
          </cell>
          <cell r="G61" t="str">
            <v>Šafránek Radek</v>
          </cell>
          <cell r="H61" t="str">
            <v>A</v>
          </cell>
          <cell r="I61" t="str">
            <v>zebínsněžka antibike</v>
          </cell>
          <cell r="J61">
            <v>31</v>
          </cell>
        </row>
        <row r="62">
          <cell r="C62">
            <v>134</v>
          </cell>
          <cell r="D62">
            <v>0.08755787037037037</v>
          </cell>
          <cell r="G62" t="str">
            <v>Bernard Arnošt</v>
          </cell>
          <cell r="H62" t="str">
            <v>B</v>
          </cell>
          <cell r="I62" t="str">
            <v>VELO KUBA Bike Ream V Lukach</v>
          </cell>
          <cell r="J62">
            <v>13</v>
          </cell>
        </row>
        <row r="63">
          <cell r="C63">
            <v>142</v>
          </cell>
          <cell r="D63">
            <v>0.08771990740740741</v>
          </cell>
          <cell r="G63" t="str">
            <v>Ježek Jan</v>
          </cell>
          <cell r="H63" t="str">
            <v>A</v>
          </cell>
          <cell r="I63" t="str">
            <v>BC SPORT SEMILY</v>
          </cell>
          <cell r="J63">
            <v>32</v>
          </cell>
        </row>
        <row r="64">
          <cell r="C64">
            <v>226</v>
          </cell>
          <cell r="D64">
            <v>0.08809027777777778</v>
          </cell>
          <cell r="G64" t="str">
            <v>Jana Kynčlová</v>
          </cell>
          <cell r="H64" t="str">
            <v>C</v>
          </cell>
          <cell r="I64" t="str">
            <v>FORT CUKLO ŠPICAR</v>
          </cell>
          <cell r="J64">
            <v>2</v>
          </cell>
        </row>
        <row r="65">
          <cell r="C65">
            <v>224</v>
          </cell>
          <cell r="D65">
            <v>0.088125</v>
          </cell>
          <cell r="G65" t="str">
            <v>Stanislav Hanousek</v>
          </cell>
          <cell r="H65" t="str">
            <v>B</v>
          </cell>
          <cell r="I65" t="str">
            <v>Mtb Jilemnice</v>
          </cell>
          <cell r="J65">
            <v>14</v>
          </cell>
        </row>
        <row r="66">
          <cell r="C66">
            <v>174</v>
          </cell>
          <cell r="D66">
            <v>0.08825231481481481</v>
          </cell>
          <cell r="G66" t="str">
            <v>Jana Riedelová</v>
          </cell>
          <cell r="H66" t="str">
            <v>C</v>
          </cell>
          <cell r="I66" t="str">
            <v>Lázně Bělohrad</v>
          </cell>
          <cell r="J66">
            <v>3</v>
          </cell>
        </row>
        <row r="67">
          <cell r="C67">
            <v>119</v>
          </cell>
          <cell r="D67">
            <v>0.08974537037037038</v>
          </cell>
          <cell r="G67" t="str">
            <v>Maier Jaroslav </v>
          </cell>
          <cell r="H67" t="str">
            <v>A</v>
          </cell>
          <cell r="I67" t="str">
            <v>Psí útulek Turnov</v>
          </cell>
          <cell r="J67">
            <v>33</v>
          </cell>
        </row>
        <row r="68">
          <cell r="C68">
            <v>198</v>
          </cell>
          <cell r="D68">
            <v>0.09135416666666667</v>
          </cell>
          <cell r="G68" t="str">
            <v>Monika Klapková</v>
          </cell>
          <cell r="H68" t="str">
            <v>C</v>
          </cell>
          <cell r="I68" t="str">
            <v>Jičín</v>
          </cell>
          <cell r="J68">
            <v>4</v>
          </cell>
        </row>
        <row r="69">
          <cell r="C69">
            <v>101</v>
          </cell>
          <cell r="D69">
            <v>0.09136574074074073</v>
          </cell>
          <cell r="G69" t="str">
            <v>Foff Martin</v>
          </cell>
          <cell r="H69" t="str">
            <v>A</v>
          </cell>
          <cell r="I69" t="str">
            <v>Nová Paka</v>
          </cell>
          <cell r="J69">
            <v>34</v>
          </cell>
        </row>
        <row r="70">
          <cell r="C70">
            <v>154</v>
          </cell>
          <cell r="D70">
            <v>0.09150462962962963</v>
          </cell>
          <cell r="G70" t="str">
            <v>Slavíčková Martina</v>
          </cell>
          <cell r="H70" t="str">
            <v>C</v>
          </cell>
          <cell r="I70" t="str">
            <v>SCANIA APACHE TEAM KOLÍN</v>
          </cell>
          <cell r="J70">
            <v>5</v>
          </cell>
        </row>
        <row r="71">
          <cell r="C71">
            <v>168</v>
          </cell>
          <cell r="D71">
            <v>0.09212962962962963</v>
          </cell>
          <cell r="G71" t="str">
            <v>Jaromír gregor</v>
          </cell>
          <cell r="H71" t="str">
            <v>A</v>
          </cell>
          <cell r="I71" t="str">
            <v>Jičín</v>
          </cell>
          <cell r="J71">
            <v>35</v>
          </cell>
        </row>
        <row r="72">
          <cell r="C72">
            <v>163</v>
          </cell>
          <cell r="D72">
            <v>0.09275462962962962</v>
          </cell>
          <cell r="G72" t="str">
            <v>Lucie Blažková</v>
          </cell>
          <cell r="H72" t="str">
            <v>C</v>
          </cell>
          <cell r="I72" t="str">
            <v>Vrchlabí</v>
          </cell>
          <cell r="J72">
            <v>6</v>
          </cell>
        </row>
        <row r="73">
          <cell r="C73">
            <v>159</v>
          </cell>
          <cell r="D73">
            <v>0.09292824074074074</v>
          </cell>
          <cell r="G73" t="str">
            <v>Hnilička Martin</v>
          </cell>
          <cell r="H73" t="str">
            <v>A</v>
          </cell>
          <cell r="I73" t="str">
            <v>Faurecia</v>
          </cell>
          <cell r="J73">
            <v>36</v>
          </cell>
        </row>
        <row r="74">
          <cell r="C74">
            <v>225</v>
          </cell>
          <cell r="D74">
            <v>0.09340277777777778</v>
          </cell>
          <cell r="G74" t="str">
            <v>Roman Matyáš</v>
          </cell>
          <cell r="H74" t="str">
            <v>A</v>
          </cell>
          <cell r="I74" t="str">
            <v>ZAMBEZI 26</v>
          </cell>
          <cell r="J74">
            <v>37</v>
          </cell>
        </row>
        <row r="75">
          <cell r="C75">
            <v>125</v>
          </cell>
          <cell r="D75">
            <v>0.09341435185185186</v>
          </cell>
          <cell r="G75" t="str">
            <v>Švorc Radek</v>
          </cell>
          <cell r="H75" t="str">
            <v>A</v>
          </cell>
          <cell r="I75" t="str">
            <v>Dětenice</v>
          </cell>
          <cell r="J75">
            <v>38</v>
          </cell>
        </row>
        <row r="76">
          <cell r="C76">
            <v>193</v>
          </cell>
          <cell r="D76">
            <v>0.09358796296296296</v>
          </cell>
          <cell r="G76" t="str">
            <v>Vratislav Jedlička</v>
          </cell>
          <cell r="H76" t="str">
            <v>B</v>
          </cell>
          <cell r="I76" t="str">
            <v>Jičín</v>
          </cell>
          <cell r="J76">
            <v>15</v>
          </cell>
        </row>
        <row r="77">
          <cell r="C77">
            <v>106</v>
          </cell>
          <cell r="D77">
            <v>0.09359953703703704</v>
          </cell>
          <cell r="G77" t="str">
            <v>Češíková Hana</v>
          </cell>
          <cell r="H77" t="str">
            <v>C</v>
          </cell>
          <cell r="I77" t="str">
            <v>FIT CLUB JIČÍN</v>
          </cell>
          <cell r="J77">
            <v>7</v>
          </cell>
        </row>
        <row r="78">
          <cell r="C78">
            <v>117</v>
          </cell>
          <cell r="D78">
            <v>0.09398148148148149</v>
          </cell>
          <cell r="G78" t="str">
            <v>Obročník David</v>
          </cell>
          <cell r="H78" t="str">
            <v>A</v>
          </cell>
          <cell r="I78" t="str">
            <v>HO Český ráj</v>
          </cell>
          <cell r="J78">
            <v>39</v>
          </cell>
        </row>
        <row r="79">
          <cell r="C79">
            <v>156</v>
          </cell>
          <cell r="D79">
            <v>0.0950925925925926</v>
          </cell>
          <cell r="G79" t="str">
            <v>Hazdra Ondřej </v>
          </cell>
          <cell r="H79" t="str">
            <v>D</v>
          </cell>
          <cell r="I79" t="str">
            <v>Dětenice</v>
          </cell>
          <cell r="J79">
            <v>8</v>
          </cell>
        </row>
        <row r="80">
          <cell r="C80">
            <v>160</v>
          </cell>
          <cell r="D80">
            <v>0.0963888888888889</v>
          </cell>
          <cell r="G80" t="str">
            <v>Rychterová Dana</v>
          </cell>
          <cell r="H80" t="str">
            <v>C</v>
          </cell>
          <cell r="I80" t="str">
            <v>FIT CLUB JIČÍN</v>
          </cell>
          <cell r="J80">
            <v>8</v>
          </cell>
        </row>
        <row r="81">
          <cell r="C81">
            <v>175</v>
          </cell>
          <cell r="D81">
            <v>0.09675925925925925</v>
          </cell>
          <cell r="G81" t="str">
            <v>Ladislav Hrnčalík</v>
          </cell>
          <cell r="H81" t="str">
            <v>A</v>
          </cell>
          <cell r="I81" t="str">
            <v>LDI</v>
          </cell>
          <cell r="J81">
            <v>40</v>
          </cell>
        </row>
        <row r="82">
          <cell r="C82">
            <v>126</v>
          </cell>
          <cell r="D82">
            <v>0.0986574074074074</v>
          </cell>
          <cell r="G82" t="str">
            <v>Švorc Zdeněk</v>
          </cell>
          <cell r="H82" t="str">
            <v>B</v>
          </cell>
          <cell r="I82" t="str">
            <v>omnice nad Popelkou</v>
          </cell>
          <cell r="J82">
            <v>16</v>
          </cell>
        </row>
        <row r="83">
          <cell r="C83">
            <v>157</v>
          </cell>
          <cell r="D83">
            <v>0.09877314814814815</v>
          </cell>
          <cell r="G83" t="str">
            <v>Bacovský Marcel</v>
          </cell>
          <cell r="H83" t="str">
            <v>D</v>
          </cell>
          <cell r="I83" t="str">
            <v>Dětenice</v>
          </cell>
          <cell r="J83">
            <v>9</v>
          </cell>
        </row>
        <row r="84">
          <cell r="C84">
            <v>255</v>
          </cell>
          <cell r="D84">
            <v>0.09949074074074075</v>
          </cell>
          <cell r="G84" t="str">
            <v>Vladimír Vik</v>
          </cell>
          <cell r="H84" t="str">
            <v>A</v>
          </cell>
          <cell r="I84" t="str">
            <v>Velo Kuba  </v>
          </cell>
          <cell r="J84">
            <v>41</v>
          </cell>
        </row>
        <row r="85">
          <cell r="C85">
            <v>136</v>
          </cell>
          <cell r="D85">
            <v>0.09975694444444444</v>
          </cell>
          <cell r="G85" t="str">
            <v>Vích Ladislav</v>
          </cell>
          <cell r="H85" t="str">
            <v>B</v>
          </cell>
          <cell r="I85" t="str">
            <v>Alucon</v>
          </cell>
          <cell r="J85">
            <v>17</v>
          </cell>
        </row>
        <row r="86">
          <cell r="C86">
            <v>256</v>
          </cell>
          <cell r="D86">
            <v>0.09998842592592593</v>
          </cell>
          <cell r="G86" t="str">
            <v>Daniel Novotný</v>
          </cell>
          <cell r="H86" t="str">
            <v>A</v>
          </cell>
          <cell r="I86" t="str">
            <v>LDI</v>
          </cell>
          <cell r="J86">
            <v>42</v>
          </cell>
        </row>
        <row r="87">
          <cell r="C87">
            <v>124</v>
          </cell>
          <cell r="D87">
            <v>0.1012037037037037</v>
          </cell>
          <cell r="G87" t="str">
            <v>Pospíšilová Radka</v>
          </cell>
          <cell r="H87" t="str">
            <v>C</v>
          </cell>
          <cell r="I87" t="str">
            <v>Jičín</v>
          </cell>
          <cell r="J87">
            <v>9</v>
          </cell>
        </row>
        <row r="88">
          <cell r="C88">
            <v>161</v>
          </cell>
          <cell r="D88">
            <v>0.10141203703703704</v>
          </cell>
          <cell r="G88" t="str">
            <v>Milan Šír</v>
          </cell>
          <cell r="H88" t="str">
            <v>B</v>
          </cell>
          <cell r="I88" t="str">
            <v>Jičín</v>
          </cell>
          <cell r="J88">
            <v>18</v>
          </cell>
        </row>
        <row r="89">
          <cell r="C89">
            <v>167</v>
          </cell>
          <cell r="D89">
            <v>0.10143518518518518</v>
          </cell>
          <cell r="G89" t="str">
            <v>Dobra Dytrych</v>
          </cell>
          <cell r="H89" t="str">
            <v>B</v>
          </cell>
          <cell r="I89" t="str">
            <v>SKI Nová Paka</v>
          </cell>
          <cell r="J89">
            <v>19</v>
          </cell>
        </row>
        <row r="90">
          <cell r="C90">
            <v>140</v>
          </cell>
          <cell r="D90">
            <v>0.10335648148148148</v>
          </cell>
          <cell r="G90" t="str">
            <v>Filip Miroslav</v>
          </cell>
          <cell r="H90" t="str">
            <v>B</v>
          </cell>
          <cell r="I90" t="str">
            <v>Hořice</v>
          </cell>
          <cell r="J90">
            <v>20</v>
          </cell>
        </row>
        <row r="91">
          <cell r="C91">
            <v>199</v>
          </cell>
          <cell r="D91">
            <v>0.1037037037037037</v>
          </cell>
          <cell r="G91" t="str">
            <v>Kozák Petr</v>
          </cell>
          <cell r="H91" t="str">
            <v>B</v>
          </cell>
          <cell r="I91" t="str">
            <v>SK SKLOPÍSEK STŘELEČ</v>
          </cell>
          <cell r="J91">
            <v>21</v>
          </cell>
        </row>
        <row r="92">
          <cell r="C92">
            <v>149</v>
          </cell>
          <cell r="D92">
            <v>0.10501157407407408</v>
          </cell>
          <cell r="G92" t="str">
            <v>Dejl Jiří</v>
          </cell>
          <cell r="H92" t="str">
            <v>A</v>
          </cell>
          <cell r="I92" t="str">
            <v>Žlunice</v>
          </cell>
          <cell r="J92">
            <v>43</v>
          </cell>
        </row>
        <row r="93">
          <cell r="C93">
            <v>211</v>
          </cell>
          <cell r="D93">
            <v>0.10574074074074075</v>
          </cell>
          <cell r="G93" t="str">
            <v>Skácel Juraj</v>
          </cell>
          <cell r="H93" t="str">
            <v>A</v>
          </cell>
          <cell r="I93" t="str">
            <v>FIT CLUB JIČÍN</v>
          </cell>
          <cell r="J93">
            <v>44</v>
          </cell>
        </row>
        <row r="94">
          <cell r="C94">
            <v>114</v>
          </cell>
          <cell r="D94">
            <v>0.10809027777777779</v>
          </cell>
          <cell r="G94" t="str">
            <v>Velán Roman</v>
          </cell>
          <cell r="H94" t="str">
            <v>A</v>
          </cell>
          <cell r="I94" t="str">
            <v>Josevův Důl</v>
          </cell>
          <cell r="J94">
            <v>45</v>
          </cell>
        </row>
        <row r="95">
          <cell r="C95">
            <v>144</v>
          </cell>
          <cell r="D95">
            <v>0.1086111111111111</v>
          </cell>
          <cell r="G95" t="str">
            <v>Baroch Leoš</v>
          </cell>
          <cell r="H95" t="str">
            <v>D</v>
          </cell>
          <cell r="I95" t="str">
            <v>LSK Lomnice</v>
          </cell>
          <cell r="J95">
            <v>10</v>
          </cell>
        </row>
        <row r="96">
          <cell r="C96">
            <v>229</v>
          </cell>
          <cell r="D96">
            <v>0.11002314814814813</v>
          </cell>
          <cell r="G96" t="str">
            <v>Jitka Kleistnerová</v>
          </cell>
          <cell r="H96" t="str">
            <v>C</v>
          </cell>
          <cell r="I96" t="str">
            <v>Jičín</v>
          </cell>
          <cell r="J96">
            <v>10</v>
          </cell>
        </row>
        <row r="97">
          <cell r="C97">
            <v>164</v>
          </cell>
          <cell r="D97">
            <v>0.11112268518518519</v>
          </cell>
          <cell r="G97" t="str">
            <v>Martin Baudys</v>
          </cell>
          <cell r="H97" t="str">
            <v>A</v>
          </cell>
          <cell r="I97" t="str">
            <v>Jičín</v>
          </cell>
          <cell r="J97">
            <v>46</v>
          </cell>
        </row>
        <row r="98">
          <cell r="C98">
            <v>143</v>
          </cell>
          <cell r="D98">
            <v>0.11163194444444445</v>
          </cell>
          <cell r="G98" t="str">
            <v>Baroch Leoš</v>
          </cell>
          <cell r="H98" t="str">
            <v>A</v>
          </cell>
          <cell r="I98" t="str">
            <v>Lomnice n. Pop.</v>
          </cell>
          <cell r="J98">
            <v>47</v>
          </cell>
        </row>
        <row r="99">
          <cell r="C99">
            <v>166</v>
          </cell>
          <cell r="D99">
            <v>0.11238425925925927</v>
          </cell>
          <cell r="G99" t="str">
            <v>Zdeněk Ruider</v>
          </cell>
          <cell r="H99" t="str">
            <v>A</v>
          </cell>
          <cell r="I99" t="str">
            <v>Jičín</v>
          </cell>
          <cell r="J99">
            <v>48</v>
          </cell>
        </row>
        <row r="100">
          <cell r="C100">
            <v>217</v>
          </cell>
          <cell r="D100">
            <v>0.11483796296296296</v>
          </cell>
          <cell r="G100" t="str">
            <v>Šmíd František</v>
          </cell>
          <cell r="H100" t="str">
            <v>B</v>
          </cell>
          <cell r="I100" t="str">
            <v>Košťálov</v>
          </cell>
          <cell r="J100">
            <v>22</v>
          </cell>
        </row>
        <row r="101">
          <cell r="C101">
            <v>152</v>
          </cell>
          <cell r="D101">
            <v>0.11675925925925927</v>
          </cell>
          <cell r="G101" t="str">
            <v>Vomáčko Václav</v>
          </cell>
          <cell r="H101" t="str">
            <v>D</v>
          </cell>
          <cell r="I101" t="str">
            <v>Jičín</v>
          </cell>
          <cell r="J101">
            <v>11</v>
          </cell>
        </row>
        <row r="102">
          <cell r="C102">
            <v>153</v>
          </cell>
          <cell r="D102">
            <v>0.11677083333333334</v>
          </cell>
          <cell r="G102" t="str">
            <v>Vomáčko Václav</v>
          </cell>
          <cell r="H102" t="str">
            <v>A</v>
          </cell>
          <cell r="I102" t="str">
            <v>Jičín</v>
          </cell>
          <cell r="J102">
            <v>49</v>
          </cell>
        </row>
        <row r="103">
          <cell r="C103">
            <v>112</v>
          </cell>
          <cell r="D103">
            <v>0.11692129629629629</v>
          </cell>
          <cell r="G103" t="str">
            <v>Fišer Petr</v>
          </cell>
          <cell r="H103" t="str">
            <v>B</v>
          </cell>
          <cell r="I103" t="str">
            <v>Sokol Jičín</v>
          </cell>
          <cell r="J103">
            <v>23</v>
          </cell>
        </row>
        <row r="104">
          <cell r="C104">
            <v>196</v>
          </cell>
          <cell r="D104">
            <v>0.1180324074074074</v>
          </cell>
          <cell r="G104" t="str">
            <v>Zdeněk Splítek </v>
          </cell>
          <cell r="H104" t="str">
            <v>A</v>
          </cell>
          <cell r="I104" t="str">
            <v>Velo Kuba</v>
          </cell>
          <cell r="J104">
            <v>50</v>
          </cell>
        </row>
        <row r="105">
          <cell r="C105">
            <v>158</v>
          </cell>
          <cell r="D105">
            <v>0.11887731481481482</v>
          </cell>
          <cell r="G105" t="str">
            <v>Soukupová Eliška</v>
          </cell>
          <cell r="H105" t="str">
            <v>C</v>
          </cell>
          <cell r="I105" t="str">
            <v>Faurecia</v>
          </cell>
          <cell r="J105">
            <v>11</v>
          </cell>
        </row>
        <row r="106">
          <cell r="C106">
            <v>103</v>
          </cell>
          <cell r="D106">
            <v>0.12431712962962964</v>
          </cell>
          <cell r="G106" t="str">
            <v>Pourová Kateřina</v>
          </cell>
          <cell r="H106" t="str">
            <v>C</v>
          </cell>
          <cell r="I106" t="str">
            <v>BAKAKO</v>
          </cell>
          <cell r="J106">
            <v>12</v>
          </cell>
        </row>
        <row r="107">
          <cell r="C107">
            <v>113</v>
          </cell>
          <cell r="D107">
            <v>0.1243287037037037</v>
          </cell>
          <cell r="G107" t="str">
            <v>Kobrová Šárka</v>
          </cell>
          <cell r="H107" t="str">
            <v>C</v>
          </cell>
          <cell r="I107" t="str">
            <v>Hořice</v>
          </cell>
          <cell r="J107">
            <v>13</v>
          </cell>
        </row>
        <row r="108">
          <cell r="C108">
            <v>173</v>
          </cell>
          <cell r="D108">
            <v>0.13064814814814815</v>
          </cell>
          <cell r="G108" t="str">
            <v>Petra Hudcová</v>
          </cell>
          <cell r="H108" t="str">
            <v>C</v>
          </cell>
          <cell r="I108" t="str">
            <v>Jičín</v>
          </cell>
          <cell r="J108">
            <v>14</v>
          </cell>
        </row>
        <row r="109">
          <cell r="C109">
            <v>147</v>
          </cell>
          <cell r="D109">
            <v>0.13715277777777776</v>
          </cell>
          <cell r="G109" t="str">
            <v>Budinská Zlata</v>
          </cell>
          <cell r="H109" t="str">
            <v>C</v>
          </cell>
          <cell r="I109" t="str">
            <v>FIT CLUB JIČÍN</v>
          </cell>
          <cell r="J109">
            <v>15</v>
          </cell>
        </row>
        <row r="110">
          <cell r="C110">
            <v>148</v>
          </cell>
          <cell r="D110">
            <v>0.13716435185185186</v>
          </cell>
          <cell r="G110" t="str">
            <v>Nečesaná Veronika</v>
          </cell>
          <cell r="H110" t="str">
            <v>C</v>
          </cell>
          <cell r="I110" t="str">
            <v>FIT CLUB JIČÍN</v>
          </cell>
          <cell r="J110">
            <v>16</v>
          </cell>
        </row>
        <row r="111">
          <cell r="C111">
            <v>105</v>
          </cell>
          <cell r="D111" t="str">
            <v>nenastoupil</v>
          </cell>
          <cell r="G111" t="str">
            <v>Hlaváč Jan</v>
          </cell>
          <cell r="H111" t="str">
            <v>B</v>
          </cell>
          <cell r="I111" t="str">
            <v>FIT CLUB JIČÍN</v>
          </cell>
          <cell r="J111">
            <v>24</v>
          </cell>
        </row>
        <row r="112">
          <cell r="C112">
            <v>109</v>
          </cell>
          <cell r="D112" t="str">
            <v>nedojel</v>
          </cell>
          <cell r="G112" t="str">
            <v>Styblík Tomáš</v>
          </cell>
          <cell r="H112" t="str">
            <v>A</v>
          </cell>
          <cell r="I112" t="str">
            <v>MARATON CENTRUM JIČÍN</v>
          </cell>
          <cell r="J112">
            <v>51</v>
          </cell>
        </row>
        <row r="113">
          <cell r="C113">
            <v>130</v>
          </cell>
          <cell r="D113" t="str">
            <v>nenastoupil</v>
          </cell>
          <cell r="G113" t="str">
            <v>Zaoral Filip</v>
          </cell>
          <cell r="H113" t="str">
            <v>D</v>
          </cell>
          <cell r="I113" t="str">
            <v>KC KooperativaSG Jablonec</v>
          </cell>
          <cell r="J113">
            <v>12</v>
          </cell>
        </row>
        <row r="114">
          <cell r="C114">
            <v>131</v>
          </cell>
          <cell r="D114" t="str">
            <v>nenastoupil</v>
          </cell>
          <cell r="G114" t="str">
            <v>Zaoral Petr</v>
          </cell>
          <cell r="H114" t="str">
            <v>A</v>
          </cell>
          <cell r="I114" t="str">
            <v>SK SNS Smržovka</v>
          </cell>
          <cell r="J114">
            <v>52</v>
          </cell>
        </row>
        <row r="115">
          <cell r="C115">
            <v>132</v>
          </cell>
          <cell r="D115" t="str">
            <v>nenastoupil</v>
          </cell>
          <cell r="G115" t="str">
            <v>Křelina Radek</v>
          </cell>
          <cell r="H115" t="str">
            <v>A</v>
          </cell>
          <cell r="I115" t="str">
            <v>MARATON CENTRUM JIČÍN</v>
          </cell>
          <cell r="J115">
            <v>53</v>
          </cell>
        </row>
        <row r="116">
          <cell r="C116">
            <v>135</v>
          </cell>
          <cell r="D116" t="str">
            <v>nenastoupil</v>
          </cell>
          <cell r="G116" t="str">
            <v>Vaníček Vojtěch </v>
          </cell>
          <cell r="H116" t="str">
            <v>A</v>
          </cell>
          <cell r="I116" t="str">
            <v>BAC BAKAKO ZV80- NOVÁ PAKA</v>
          </cell>
          <cell r="J116">
            <v>54</v>
          </cell>
        </row>
        <row r="117">
          <cell r="C117">
            <v>137</v>
          </cell>
          <cell r="D117" t="str">
            <v>nenastoupil</v>
          </cell>
          <cell r="G117" t="str">
            <v>Stojan Tomáš</v>
          </cell>
          <cell r="H117" t="str">
            <v>A</v>
          </cell>
          <cell r="I117" t="str">
            <v>Gilutom bike</v>
          </cell>
          <cell r="J117">
            <v>55</v>
          </cell>
        </row>
        <row r="118">
          <cell r="C118">
            <v>162</v>
          </cell>
          <cell r="D118" t="str">
            <v>nedojel</v>
          </cell>
          <cell r="G118" t="str">
            <v>Smolíková Věra</v>
          </cell>
          <cell r="H118" t="str">
            <v>C</v>
          </cell>
          <cell r="I118" t="str">
            <v>Mnichovo Hradiště</v>
          </cell>
          <cell r="J118">
            <v>17</v>
          </cell>
        </row>
        <row r="119">
          <cell r="C119">
            <v>176</v>
          </cell>
          <cell r="D119" t="str">
            <v>nedojel</v>
          </cell>
          <cell r="G119" t="str">
            <v>Pavel Koříšek</v>
          </cell>
          <cell r="H119" t="str">
            <v>A</v>
          </cell>
          <cell r="I119" t="str">
            <v>Rock Machine - cyklomax</v>
          </cell>
          <cell r="J119">
            <v>56</v>
          </cell>
        </row>
        <row r="120">
          <cell r="C120">
            <v>187</v>
          </cell>
          <cell r="D120" t="str">
            <v>nedojel</v>
          </cell>
          <cell r="G120" t="str">
            <v>Milan Braun</v>
          </cell>
          <cell r="H120" t="str">
            <v>B</v>
          </cell>
          <cell r="I120" t="str">
            <v>KAH Vrchlabí</v>
          </cell>
          <cell r="J120">
            <v>25</v>
          </cell>
        </row>
        <row r="121">
          <cell r="C121">
            <v>218</v>
          </cell>
          <cell r="D121" t="str">
            <v>nedojel</v>
          </cell>
          <cell r="G121" t="str">
            <v>Radek Ostrčil</v>
          </cell>
          <cell r="H121" t="str">
            <v>D</v>
          </cell>
          <cell r="I121" t="str">
            <v>Whirlpool junir HK</v>
          </cell>
          <cell r="J121">
            <v>13</v>
          </cell>
        </row>
        <row r="122">
          <cell r="C122">
            <v>165</v>
          </cell>
          <cell r="D122" t="str">
            <v>nedojel</v>
          </cell>
          <cell r="G122" t="str">
            <v>Jiří Berger</v>
          </cell>
          <cell r="H122" t="str">
            <v>B</v>
          </cell>
          <cell r="I122" t="str">
            <v>Kupkolo.cz</v>
          </cell>
          <cell r="J122">
            <v>26</v>
          </cell>
        </row>
        <row r="123">
          <cell r="C123">
            <v>133</v>
          </cell>
          <cell r="D123" t="str">
            <v>nedojel</v>
          </cell>
          <cell r="G123" t="str">
            <v>Jaroš Petr</v>
          </cell>
          <cell r="H123" t="str">
            <v>B</v>
          </cell>
          <cell r="I123" t="str">
            <v>jičín</v>
          </cell>
          <cell r="J123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32" customWidth="1"/>
    <col min="2" max="2" width="13.57421875" style="32" customWidth="1"/>
    <col min="3" max="3" width="19.57421875" style="15" customWidth="1"/>
    <col min="4" max="4" width="6.421875" style="33" customWidth="1"/>
    <col min="5" max="5" width="7.8515625" style="33" customWidth="1"/>
    <col min="6" max="6" width="37.421875" style="15" customWidth="1"/>
    <col min="7" max="7" width="10.421875" style="15" customWidth="1"/>
    <col min="8" max="8" width="9.28125" style="33" customWidth="1"/>
    <col min="9" max="9" width="13.00390625" style="15" customWidth="1"/>
    <col min="10" max="10" width="18.00390625" style="15" customWidth="1"/>
    <col min="11" max="11" width="18.28125" style="15" customWidth="1"/>
    <col min="12" max="16384" width="9.140625" style="15" customWidth="1"/>
  </cols>
  <sheetData>
    <row r="1" spans="1:11" s="6" customFormat="1" ht="32.2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5"/>
      <c r="J1" s="5"/>
      <c r="K1" s="5"/>
    </row>
    <row r="2" spans="1:11" ht="4.5" customHeight="1" thickBot="1">
      <c r="A2" s="7"/>
      <c r="B2" s="8"/>
      <c r="C2" s="9"/>
      <c r="D2" s="10"/>
      <c r="E2" s="10"/>
      <c r="F2" s="11"/>
      <c r="G2" s="12"/>
      <c r="H2" s="13"/>
      <c r="I2" s="14"/>
      <c r="J2" s="14"/>
      <c r="K2" s="14"/>
    </row>
    <row r="3" spans="1:11" ht="15">
      <c r="A3" s="16">
        <v>1</v>
      </c>
      <c r="B3" s="17">
        <f>'[1]pořadí'!D10</f>
        <v>0.06540509259259258</v>
      </c>
      <c r="C3" s="18" t="str">
        <f>'[1]pořadí'!G10</f>
        <v>Tomáš Berger</v>
      </c>
      <c r="D3" s="19">
        <f>'[1]pořadí'!C10</f>
        <v>219</v>
      </c>
      <c r="E3" s="19" t="str">
        <f>'[1]pořadí'!H10</f>
        <v>A</v>
      </c>
      <c r="F3" s="18" t="str">
        <f>'[1]pořadí'!I10</f>
        <v>Kupkolo CZ</v>
      </c>
      <c r="G3" s="20">
        <f>'[1]pořadí'!J10</f>
        <v>1</v>
      </c>
      <c r="H3" s="21">
        <f>45/(B3*24)</f>
        <v>28.667492479207223</v>
      </c>
      <c r="I3" s="22"/>
      <c r="J3" s="14"/>
      <c r="K3" s="14"/>
    </row>
    <row r="4" spans="1:11" ht="15">
      <c r="A4" s="23">
        <v>2</v>
      </c>
      <c r="B4" s="24">
        <f>'[1]pořadí'!D11</f>
        <v>0.06541666666666666</v>
      </c>
      <c r="C4" s="18" t="str">
        <f>'[1]pořadí'!G11</f>
        <v>Slavíček Jan</v>
      </c>
      <c r="D4" s="19">
        <f>'[1]pořadí'!C11</f>
        <v>155</v>
      </c>
      <c r="E4" s="19" t="str">
        <f>'[1]pořadí'!H11</f>
        <v>A</v>
      </c>
      <c r="F4" s="18" t="str">
        <f>'[1]pořadí'!I11</f>
        <v>SCANIA APACHE TEAM KOLÍN</v>
      </c>
      <c r="G4" s="20">
        <f>'[1]pořadí'!J11</f>
        <v>2</v>
      </c>
      <c r="H4" s="25">
        <f>45/(B4*24)</f>
        <v>28.662420382165607</v>
      </c>
      <c r="I4" s="14"/>
      <c r="J4" s="14"/>
      <c r="K4" s="14"/>
    </row>
    <row r="5" spans="1:11" ht="15">
      <c r="A5" s="23">
        <v>3</v>
      </c>
      <c r="B5" s="24">
        <f>'[1]pořadí'!D12</f>
        <v>0.06543981481481481</v>
      </c>
      <c r="C5" s="18" t="str">
        <f>'[1]pořadí'!G12</f>
        <v>Jan Martin</v>
      </c>
      <c r="D5" s="19">
        <f>'[1]pořadí'!C12</f>
        <v>170</v>
      </c>
      <c r="E5" s="19" t="str">
        <f>'[1]pořadí'!H12</f>
        <v>A</v>
      </c>
      <c r="F5" s="18" t="str">
        <f>'[1]pořadí'!I12</f>
        <v>MTB Klub Jilemnice</v>
      </c>
      <c r="G5" s="20">
        <f>'[1]pořadí'!J12</f>
        <v>3</v>
      </c>
      <c r="H5" s="21">
        <f aca="true" t="shared" si="0" ref="H5:H68">45/(B5*24)</f>
        <v>28.65228157056951</v>
      </c>
      <c r="I5" s="14"/>
      <c r="J5" s="14"/>
      <c r="K5" s="14"/>
    </row>
    <row r="6" spans="1:11" ht="15">
      <c r="A6" s="23">
        <v>4</v>
      </c>
      <c r="B6" s="24">
        <f>'[1]pořadí'!D13</f>
        <v>0.06630787037037038</v>
      </c>
      <c r="C6" s="18" t="str">
        <f>'[1]pořadí'!G13</f>
        <v>Jan Pomikálek</v>
      </c>
      <c r="D6" s="19">
        <f>'[1]pořadí'!C13</f>
        <v>257</v>
      </c>
      <c r="E6" s="19" t="str">
        <f>'[1]pořadí'!H13</f>
        <v>A</v>
      </c>
      <c r="F6" s="18" t="str">
        <f>'[1]pořadí'!I13</f>
        <v>MTB TEAM HOŘICE</v>
      </c>
      <c r="G6" s="20">
        <f>'[1]pořadí'!J13</f>
        <v>4</v>
      </c>
      <c r="H6" s="25">
        <f t="shared" si="0"/>
        <v>28.277186245418047</v>
      </c>
      <c r="I6" s="14"/>
      <c r="J6" s="14"/>
      <c r="K6" s="14"/>
    </row>
    <row r="7" spans="1:11" ht="15">
      <c r="A7" s="23">
        <v>5</v>
      </c>
      <c r="B7" s="24">
        <f>'[1]pořadí'!D14</f>
        <v>0.06725694444444445</v>
      </c>
      <c r="C7" s="18" t="str">
        <f>'[1]pořadí'!G14</f>
        <v>Pavel Nosek</v>
      </c>
      <c r="D7" s="19">
        <f>'[1]pořadí'!C14</f>
        <v>189</v>
      </c>
      <c r="E7" s="19" t="str">
        <f>'[1]pořadí'!H14</f>
        <v>A</v>
      </c>
      <c r="F7" s="18" t="str">
        <f>'[1]pořadí'!I14</f>
        <v>Allroad c.t. m.b.</v>
      </c>
      <c r="G7" s="20">
        <f>'[1]pořadí'!J14</f>
        <v>5</v>
      </c>
      <c r="H7" s="21">
        <f t="shared" si="0"/>
        <v>27.878162106350025</v>
      </c>
      <c r="I7" s="14"/>
      <c r="J7" s="14"/>
      <c r="K7" s="14"/>
    </row>
    <row r="8" spans="1:11" ht="15">
      <c r="A8" s="23">
        <v>6</v>
      </c>
      <c r="B8" s="24">
        <f>'[1]pořadí'!D15</f>
        <v>0.06726851851851852</v>
      </c>
      <c r="C8" s="18" t="str">
        <f>'[1]pořadí'!G15</f>
        <v>Kohl Martin</v>
      </c>
      <c r="D8" s="19">
        <f>'[1]pořadí'!C15</f>
        <v>139</v>
      </c>
      <c r="E8" s="19" t="str">
        <f>'[1]pořadí'!H15</f>
        <v>A</v>
      </c>
      <c r="F8" s="18" t="str">
        <f>'[1]pořadí'!I15</f>
        <v>MARATON CENTRUM JIČÍN</v>
      </c>
      <c r="G8" s="20">
        <f>'[1]pořadí'!J15</f>
        <v>6</v>
      </c>
      <c r="H8" s="25">
        <f t="shared" si="0"/>
        <v>27.873365450791464</v>
      </c>
      <c r="I8" s="14"/>
      <c r="J8" s="14"/>
      <c r="K8" s="14"/>
    </row>
    <row r="9" spans="1:11" ht="15">
      <c r="A9" s="23">
        <v>7</v>
      </c>
      <c r="B9" s="24">
        <f>'[1]pořadí'!D16</f>
        <v>0.06729166666666667</v>
      </c>
      <c r="C9" s="18" t="str">
        <f>'[1]pořadí'!G16</f>
        <v>Vlastimil Veverka</v>
      </c>
      <c r="D9" s="19">
        <f>'[1]pořadí'!C16</f>
        <v>216</v>
      </c>
      <c r="E9" s="19" t="str">
        <f>'[1]pořadí'!H16</f>
        <v>A</v>
      </c>
      <c r="F9" s="18" t="str">
        <f>'[1]pořadí'!I16</f>
        <v>Cyklo - Rock Machine</v>
      </c>
      <c r="G9" s="20">
        <f>'[1]pořadí'!J16</f>
        <v>7</v>
      </c>
      <c r="H9" s="21">
        <f t="shared" si="0"/>
        <v>27.86377708978328</v>
      </c>
      <c r="I9" s="14"/>
      <c r="J9" s="14"/>
      <c r="K9" s="14"/>
    </row>
    <row r="10" spans="1:11" ht="15">
      <c r="A10" s="23">
        <v>8</v>
      </c>
      <c r="B10" s="24">
        <f>'[1]pořadí'!D17</f>
        <v>0.06916666666666667</v>
      </c>
      <c r="C10" s="18" t="str">
        <f>'[1]pořadí'!G17</f>
        <v>Martin Pleschinger</v>
      </c>
      <c r="D10" s="19">
        <f>'[1]pořadí'!C17</f>
        <v>186</v>
      </c>
      <c r="E10" s="19" t="str">
        <f>'[1]pořadí'!H17</f>
        <v>A</v>
      </c>
      <c r="F10" s="18" t="str">
        <f>'[1]pořadí'!I17</f>
        <v>UNIQA.ALK Jihlava</v>
      </c>
      <c r="G10" s="20">
        <f>'[1]pořadí'!J17</f>
        <v>8</v>
      </c>
      <c r="H10" s="21">
        <f t="shared" si="0"/>
        <v>27.108433734939755</v>
      </c>
      <c r="I10" s="14"/>
      <c r="J10" s="14"/>
      <c r="K10" s="14"/>
    </row>
    <row r="11" spans="1:11" ht="15">
      <c r="A11" s="23">
        <v>9</v>
      </c>
      <c r="B11" s="24">
        <f>'[1]pořadí'!D18</f>
        <v>0.06954861111111112</v>
      </c>
      <c r="C11" s="18" t="str">
        <f>'[1]pořadí'!G18</f>
        <v>Martin Pršala</v>
      </c>
      <c r="D11" s="19">
        <f>'[1]pořadí'!C18</f>
        <v>197</v>
      </c>
      <c r="E11" s="19" t="str">
        <f>'[1]pořadí'!H18</f>
        <v>A</v>
      </c>
      <c r="F11" s="18" t="str">
        <f>'[1]pořadí'!I18</f>
        <v>MTB TEAM HOŘICE</v>
      </c>
      <c r="G11" s="20">
        <f>'[1]pořadí'!J18</f>
        <v>9</v>
      </c>
      <c r="H11" s="25">
        <f t="shared" si="0"/>
        <v>26.95956065901148</v>
      </c>
      <c r="I11" s="14"/>
      <c r="J11" s="14"/>
      <c r="K11" s="14"/>
    </row>
    <row r="12" spans="1:11" ht="15">
      <c r="A12" s="23">
        <v>10</v>
      </c>
      <c r="B12" s="24">
        <f>'[1]pořadí'!D19</f>
        <v>0.06956018518518518</v>
      </c>
      <c r="C12" s="18" t="str">
        <f>'[1]pořadí'!G19</f>
        <v>Jiří Lukeš</v>
      </c>
      <c r="D12" s="19">
        <f>'[1]pořadí'!C19</f>
        <v>171</v>
      </c>
      <c r="E12" s="19" t="str">
        <f>'[1]pořadí'!H19</f>
        <v>A</v>
      </c>
      <c r="F12" s="18" t="str">
        <f>'[1]pořadí'!I19</f>
        <v>Krkonošské papírny</v>
      </c>
      <c r="G12" s="20">
        <f>'[1]pořadí'!J19</f>
        <v>10</v>
      </c>
      <c r="H12" s="21">
        <f t="shared" si="0"/>
        <v>26.955074875207988</v>
      </c>
      <c r="I12" s="14"/>
      <c r="J12" s="14"/>
      <c r="K12" s="14"/>
    </row>
    <row r="13" spans="1:11" ht="15">
      <c r="A13" s="23">
        <v>11</v>
      </c>
      <c r="B13" s="24">
        <f>'[1]pořadí'!D20</f>
        <v>0.0725</v>
      </c>
      <c r="C13" s="18" t="str">
        <f>'[1]pořadí'!G20</f>
        <v>Michal Čepička</v>
      </c>
      <c r="D13" s="19">
        <f>'[1]pořadí'!C20</f>
        <v>222</v>
      </c>
      <c r="E13" s="19" t="str">
        <f>'[1]pořadí'!H20</f>
        <v>B</v>
      </c>
      <c r="F13" s="18" t="str">
        <f>'[1]pořadí'!I20</f>
        <v>Scania Apache Kolín</v>
      </c>
      <c r="G13" s="20">
        <f>'[1]pořadí'!J20</f>
        <v>1</v>
      </c>
      <c r="H13" s="25">
        <f t="shared" si="0"/>
        <v>25.862068965517246</v>
      </c>
      <c r="I13" s="14"/>
      <c r="J13" s="14"/>
      <c r="K13" s="14"/>
    </row>
    <row r="14" spans="1:11" ht="15">
      <c r="A14" s="23">
        <v>12</v>
      </c>
      <c r="B14" s="24">
        <f>'[1]pořadí'!D21</f>
        <v>0.07252314814814814</v>
      </c>
      <c r="C14" s="18" t="str">
        <f>'[1]pořadí'!G21</f>
        <v>Jindřišek Ondřej </v>
      </c>
      <c r="D14" s="19">
        <f>'[1]pořadí'!C21</f>
        <v>120</v>
      </c>
      <c r="E14" s="19" t="str">
        <f>'[1]pořadí'!H21</f>
        <v>A  </v>
      </c>
      <c r="F14" s="18" t="str">
        <f>'[1]pořadí'!I21</f>
        <v>Hrabačov</v>
      </c>
      <c r="G14" s="20">
        <f>'[1]pořadí'!J21</f>
        <v>57</v>
      </c>
      <c r="H14" s="21">
        <f t="shared" si="0"/>
        <v>25.853814235556975</v>
      </c>
      <c r="I14" s="14"/>
      <c r="J14" s="14"/>
      <c r="K14" s="14"/>
    </row>
    <row r="15" spans="1:11" ht="15">
      <c r="A15" s="23">
        <v>13</v>
      </c>
      <c r="B15" s="24">
        <f>'[1]pořadí'!D22</f>
        <v>0.07314814814814814</v>
      </c>
      <c r="C15" s="18" t="str">
        <f>'[1]pořadí'!G22</f>
        <v>Petr Juřina</v>
      </c>
      <c r="D15" s="19">
        <f>'[1]pořadí'!C22</f>
        <v>188</v>
      </c>
      <c r="E15" s="19" t="str">
        <f>'[1]pořadí'!H22</f>
        <v>A</v>
      </c>
      <c r="F15" s="18" t="str">
        <f>'[1]pořadí'!I22</f>
        <v>Stevens Ml. Boleslav</v>
      </c>
      <c r="G15" s="20">
        <f>'[1]pořadí'!J22</f>
        <v>11</v>
      </c>
      <c r="H15" s="25">
        <f t="shared" si="0"/>
        <v>25.632911392405063</v>
      </c>
      <c r="I15" s="14"/>
      <c r="J15" s="14"/>
      <c r="K15" s="14"/>
    </row>
    <row r="16" spans="1:11" ht="15">
      <c r="A16" s="23">
        <v>14</v>
      </c>
      <c r="B16" s="24">
        <f>'[1]pořadí'!D23</f>
        <v>0.0731712962962963</v>
      </c>
      <c r="C16" s="18" t="str">
        <f>'[1]pořadí'!G23</f>
        <v>Vojtěch Záveský</v>
      </c>
      <c r="D16" s="19">
        <f>'[1]pořadí'!C23</f>
        <v>200</v>
      </c>
      <c r="E16" s="19" t="str">
        <f>'[1]pořadí'!H23</f>
        <v>A</v>
      </c>
      <c r="F16" s="18" t="str">
        <f>'[1]pořadí'!I23</f>
        <v>VELO KUBA</v>
      </c>
      <c r="G16" s="20">
        <f>'[1]pořadí'!J23</f>
        <v>12</v>
      </c>
      <c r="H16" s="21">
        <f t="shared" si="0"/>
        <v>25.624802277760203</v>
      </c>
      <c r="I16" s="14"/>
      <c r="J16" s="14"/>
      <c r="K16" s="14"/>
    </row>
    <row r="17" spans="1:11" ht="15">
      <c r="A17" s="23">
        <v>15</v>
      </c>
      <c r="B17" s="24">
        <f>'[1]pořadí'!D24</f>
        <v>0.07326388888888889</v>
      </c>
      <c r="C17" s="18" t="str">
        <f>'[1]pořadí'!G24</f>
        <v>Lukáš Hanousek</v>
      </c>
      <c r="D17" s="19">
        <f>'[1]pořadí'!C24</f>
        <v>192</v>
      </c>
      <c r="E17" s="19" t="str">
        <f>'[1]pořadí'!H24</f>
        <v>D</v>
      </c>
      <c r="F17" s="18" t="str">
        <f>'[1]pořadí'!I24</f>
        <v>Michal Kučera cyklosport</v>
      </c>
      <c r="G17" s="20">
        <f>'[1]pořadí'!J24</f>
        <v>1</v>
      </c>
      <c r="H17" s="21">
        <f t="shared" si="0"/>
        <v>25.592417061611375</v>
      </c>
      <c r="I17" s="14"/>
      <c r="J17" s="14"/>
      <c r="K17" s="14"/>
    </row>
    <row r="18" spans="1:11" ht="15">
      <c r="A18" s="23">
        <v>16</v>
      </c>
      <c r="B18" s="24">
        <f>'[1]pořadí'!D25</f>
        <v>0.07443287037037037</v>
      </c>
      <c r="C18" s="18" t="str">
        <f>'[1]pořadí'!G25</f>
        <v>Pavel Vobora</v>
      </c>
      <c r="D18" s="19">
        <f>'[1]pořadí'!C25</f>
        <v>169</v>
      </c>
      <c r="E18" s="19" t="str">
        <f>'[1]pořadí'!H25</f>
        <v>A</v>
      </c>
      <c r="F18" s="18" t="str">
        <f>'[1]pořadí'!I25</f>
        <v>ALL ROAD CYCLING TEAM MB</v>
      </c>
      <c r="G18" s="20">
        <f>'[1]pořadí'!J25</f>
        <v>13</v>
      </c>
      <c r="H18" s="25">
        <f t="shared" si="0"/>
        <v>25.190483595086302</v>
      </c>
      <c r="I18" s="14"/>
      <c r="J18" s="14"/>
      <c r="K18" s="14"/>
    </row>
    <row r="19" spans="1:11" ht="15">
      <c r="A19" s="23">
        <v>17</v>
      </c>
      <c r="B19" s="24">
        <f>'[1]pořadí'!D26</f>
        <v>0.07452546296296296</v>
      </c>
      <c r="C19" s="18" t="str">
        <f>'[1]pořadí'!G26</f>
        <v>Pivrnec Petr</v>
      </c>
      <c r="D19" s="19">
        <f>'[1]pořadí'!C26</f>
        <v>138</v>
      </c>
      <c r="E19" s="19" t="str">
        <f>'[1]pořadí'!H26</f>
        <v>B</v>
      </c>
      <c r="F19" s="18" t="str">
        <f>'[1]pořadí'!I26</f>
        <v>MARATON CENTRUM JIČÍN</v>
      </c>
      <c r="G19" s="20">
        <f>'[1]pořadí'!J26</f>
        <v>2</v>
      </c>
      <c r="H19" s="21">
        <f t="shared" si="0"/>
        <v>25.159186209038673</v>
      </c>
      <c r="I19" s="14"/>
      <c r="J19" s="14"/>
      <c r="K19" s="14"/>
    </row>
    <row r="20" spans="1:11" ht="15">
      <c r="A20" s="23">
        <v>18</v>
      </c>
      <c r="B20" s="24">
        <f>'[1]pořadí'!D27</f>
        <v>0.075</v>
      </c>
      <c r="C20" s="18" t="str">
        <f>'[1]pořadí'!G27</f>
        <v>Rudolf Gogan</v>
      </c>
      <c r="D20" s="19">
        <f>'[1]pořadí'!C27</f>
        <v>201</v>
      </c>
      <c r="E20" s="19" t="str">
        <f>'[1]pořadí'!H27</f>
        <v>A</v>
      </c>
      <c r="F20" s="18" t="str">
        <f>'[1]pořadí'!I27</f>
        <v>TJ Nová Paka</v>
      </c>
      <c r="G20" s="20">
        <f>'[1]pořadí'!J27</f>
        <v>14</v>
      </c>
      <c r="H20" s="25">
        <f t="shared" si="0"/>
        <v>25.000000000000004</v>
      </c>
      <c r="I20" s="14"/>
      <c r="J20" s="14"/>
      <c r="K20" s="14"/>
    </row>
    <row r="21" spans="1:11" ht="15">
      <c r="A21" s="23">
        <v>19</v>
      </c>
      <c r="B21" s="24">
        <f>'[1]pořadí'!D28</f>
        <v>0.07502314814814814</v>
      </c>
      <c r="C21" s="18" t="str">
        <f>'[1]pořadí'!G28</f>
        <v>Lukáš Toman</v>
      </c>
      <c r="D21" s="19">
        <f>'[1]pořadí'!C28</f>
        <v>191</v>
      </c>
      <c r="E21" s="19" t="str">
        <f>'[1]pořadí'!H28</f>
        <v>D</v>
      </c>
      <c r="F21" s="18" t="str">
        <f>'[1]pořadí'!I28</f>
        <v>Kupkolo.cz</v>
      </c>
      <c r="G21" s="20">
        <f>'[1]pořadí'!J28</f>
        <v>2</v>
      </c>
      <c r="H21" s="21">
        <f t="shared" si="0"/>
        <v>24.992286331379205</v>
      </c>
      <c r="I21" s="14"/>
      <c r="J21" s="14"/>
      <c r="K21" s="14"/>
    </row>
    <row r="22" spans="1:11" ht="15">
      <c r="A22" s="23">
        <v>20</v>
      </c>
      <c r="B22" s="24">
        <f>'[1]pořadí'!D29</f>
        <v>0.07503472222222222</v>
      </c>
      <c r="C22" s="18" t="str">
        <f>'[1]pořadí'!G29</f>
        <v>Vladimír Vacarda</v>
      </c>
      <c r="D22" s="19">
        <f>'[1]pořadí'!C29</f>
        <v>220</v>
      </c>
      <c r="E22" s="19" t="str">
        <f>'[1]pořadí'!H29</f>
        <v>B</v>
      </c>
      <c r="F22" s="18" t="str">
        <f>'[1]pořadí'!I29</f>
        <v>BC SPORT SEMILY</v>
      </c>
      <c r="G22" s="20">
        <f>'[1]pořadí'!J29</f>
        <v>3</v>
      </c>
      <c r="H22" s="25">
        <f t="shared" si="0"/>
        <v>24.988431281813977</v>
      </c>
      <c r="I22" s="14"/>
      <c r="J22" s="14"/>
      <c r="K22" s="14"/>
    </row>
    <row r="23" spans="1:11" ht="15">
      <c r="A23" s="23">
        <v>21</v>
      </c>
      <c r="B23" s="24">
        <f>'[1]pořadí'!D30</f>
        <v>0.07510416666666667</v>
      </c>
      <c r="C23" s="18" t="str">
        <f>'[1]pořadí'!G30</f>
        <v>Fiala Tomáš</v>
      </c>
      <c r="D23" s="19">
        <f>'[1]pořadí'!C30</f>
        <v>116</v>
      </c>
      <c r="E23" s="19" t="str">
        <f>'[1]pořadí'!H30</f>
        <v>D</v>
      </c>
      <c r="F23" s="18" t="str">
        <f>'[1]pořadí'!I30</f>
        <v>Maturant</v>
      </c>
      <c r="G23" s="20">
        <f>'[1]pořadí'!J30</f>
        <v>3</v>
      </c>
      <c r="H23" s="21">
        <f t="shared" si="0"/>
        <v>24.965325936199722</v>
      </c>
      <c r="I23" s="14"/>
      <c r="J23" s="14"/>
      <c r="K23" s="14"/>
    </row>
    <row r="24" spans="1:11" ht="15">
      <c r="A24" s="23">
        <v>22</v>
      </c>
      <c r="B24" s="24">
        <f>'[1]pořadí'!D31</f>
        <v>0.07538194444444445</v>
      </c>
      <c r="C24" s="18" t="str">
        <f>'[1]pořadí'!G31</f>
        <v>Cerman Tomáš</v>
      </c>
      <c r="D24" s="19">
        <f>'[1]pořadí'!C31</f>
        <v>127</v>
      </c>
      <c r="E24" s="19" t="str">
        <f>'[1]pořadí'!H31</f>
        <v>A</v>
      </c>
      <c r="F24" s="18" t="str">
        <f>'[1]pořadí'!I31</f>
        <v>Gilutom bike</v>
      </c>
      <c r="G24" s="20">
        <f>'[1]pořadí'!J31</f>
        <v>15</v>
      </c>
      <c r="H24" s="21">
        <f t="shared" si="0"/>
        <v>24.87333026255182</v>
      </c>
      <c r="I24" s="14"/>
      <c r="J24" s="14"/>
      <c r="K24" s="14"/>
    </row>
    <row r="25" spans="1:11" ht="15">
      <c r="A25" s="23">
        <v>23</v>
      </c>
      <c r="B25" s="24">
        <f>'[1]pořadí'!D32</f>
        <v>0.07594907407407407</v>
      </c>
      <c r="C25" s="18" t="str">
        <f>'[1]pořadí'!G32</f>
        <v>Kudrnáč Miloslav</v>
      </c>
      <c r="D25" s="19">
        <f>'[1]pořadí'!C32</f>
        <v>150</v>
      </c>
      <c r="E25" s="19" t="str">
        <f>'[1]pořadí'!H32</f>
        <v>B</v>
      </c>
      <c r="F25" s="18" t="str">
        <f>'[1]pořadí'!I32</f>
        <v>LPM Jičín</v>
      </c>
      <c r="G25" s="20">
        <f>'[1]pořadí'!J32</f>
        <v>4</v>
      </c>
      <c r="H25" s="25">
        <f t="shared" si="0"/>
        <v>24.68759524535203</v>
      </c>
      <c r="I25" s="14"/>
      <c r="J25" s="14"/>
      <c r="K25" s="14"/>
    </row>
    <row r="26" spans="1:11" ht="15">
      <c r="A26" s="23">
        <v>24</v>
      </c>
      <c r="B26" s="24">
        <f>'[1]pořadí'!D33</f>
        <v>0.07608796296296295</v>
      </c>
      <c r="C26" s="18" t="str">
        <f>'[1]pořadí'!G33</f>
        <v>Daniel Šír</v>
      </c>
      <c r="D26" s="19">
        <f>'[1]pořadí'!C33</f>
        <v>230</v>
      </c>
      <c r="E26" s="19" t="str">
        <f>'[1]pořadí'!H33</f>
        <v>A</v>
      </c>
      <c r="F26" s="18" t="str">
        <f>'[1]pořadí'!I33</f>
        <v>VELO KUBA</v>
      </c>
      <c r="G26" s="20">
        <f>'[1]pořadí'!J33</f>
        <v>16</v>
      </c>
      <c r="H26" s="21">
        <f t="shared" si="0"/>
        <v>24.642531183449954</v>
      </c>
      <c r="I26" s="14"/>
      <c r="J26" s="14"/>
      <c r="K26" s="14"/>
    </row>
    <row r="27" spans="1:11" ht="15">
      <c r="A27" s="23">
        <v>25</v>
      </c>
      <c r="B27" s="24">
        <f>'[1]pořadí'!D34</f>
        <v>0.07622685185185185</v>
      </c>
      <c r="C27" s="18" t="str">
        <f>'[1]pořadí'!G34</f>
        <v>Žák Jiří</v>
      </c>
      <c r="D27" s="19">
        <f>'[1]pořadí'!C34</f>
        <v>107</v>
      </c>
      <c r="E27" s="19" t="str">
        <f>'[1]pořadí'!H34</f>
        <v>A</v>
      </c>
      <c r="F27" s="18" t="str">
        <f>'[1]pořadí'!I34</f>
        <v>MARATON CENTRUM JIČÍN</v>
      </c>
      <c r="G27" s="20">
        <f>'[1]pořadí'!J34</f>
        <v>17</v>
      </c>
      <c r="H27" s="25">
        <f t="shared" si="0"/>
        <v>24.597631339204373</v>
      </c>
      <c r="I27" s="14"/>
      <c r="J27" s="14"/>
      <c r="K27" s="14"/>
    </row>
    <row r="28" spans="1:11" ht="15">
      <c r="A28" s="23">
        <v>26</v>
      </c>
      <c r="B28" s="24">
        <f>'[1]pořadí'!D35</f>
        <v>0.07677083333333333</v>
      </c>
      <c r="C28" s="18" t="str">
        <f>'[1]pořadí'!G35</f>
        <v>Kazda Jiří</v>
      </c>
      <c r="D28" s="19">
        <f>'[1]pořadí'!C35</f>
        <v>102</v>
      </c>
      <c r="E28" s="19" t="str">
        <f>'[1]pořadí'!H35</f>
        <v>B</v>
      </c>
      <c r="F28" s="18" t="str">
        <f>'[1]pořadí'!I35</f>
        <v>MARATON CENTRUM JIČÍN</v>
      </c>
      <c r="G28" s="20">
        <f>'[1]pořadí'!J35</f>
        <v>5</v>
      </c>
      <c r="H28" s="21">
        <f t="shared" si="0"/>
        <v>24.42333785617368</v>
      </c>
      <c r="I28" s="14"/>
      <c r="J28" s="14"/>
      <c r="K28" s="14"/>
    </row>
    <row r="29" spans="1:11" ht="15">
      <c r="A29" s="23">
        <v>27</v>
      </c>
      <c r="B29" s="24">
        <f>'[1]pořadí'!D36</f>
        <v>0.07708333333333334</v>
      </c>
      <c r="C29" s="18" t="str">
        <f>'[1]pořadí'!G36</f>
        <v>Sluka Luboš</v>
      </c>
      <c r="D29" s="19">
        <f>'[1]pořadí'!C36</f>
        <v>115</v>
      </c>
      <c r="E29" s="19" t="str">
        <f>'[1]pořadí'!H36</f>
        <v>A</v>
      </c>
      <c r="F29" s="18" t="str">
        <f>'[1]pořadí'!I36</f>
        <v>Benátky</v>
      </c>
      <c r="G29" s="20">
        <f>'[1]pořadí'!J36</f>
        <v>18</v>
      </c>
      <c r="H29" s="25">
        <f t="shared" si="0"/>
        <v>24.324324324324323</v>
      </c>
      <c r="I29" s="14"/>
      <c r="J29" s="14"/>
      <c r="K29" s="14"/>
    </row>
    <row r="30" spans="1:11" ht="15">
      <c r="A30" s="23">
        <v>28</v>
      </c>
      <c r="B30" s="24">
        <f>'[1]pořadí'!D37</f>
        <v>0.07714120370370371</v>
      </c>
      <c r="C30" s="18" t="str">
        <f>'[1]pořadí'!G37</f>
        <v>Dlabola Adam </v>
      </c>
      <c r="D30" s="19">
        <f>'[1]pořadí'!C37</f>
        <v>122</v>
      </c>
      <c r="E30" s="19" t="str">
        <f>'[1]pořadí'!H37</f>
        <v>A</v>
      </c>
      <c r="F30" s="18" t="str">
        <f>'[1]pořadí'!I37</f>
        <v>Fabial sport</v>
      </c>
      <c r="G30" s="20">
        <f>'[1]pořadí'!J37</f>
        <v>19</v>
      </c>
      <c r="H30" s="21">
        <f t="shared" si="0"/>
        <v>24.30607651912978</v>
      </c>
      <c r="I30" s="14"/>
      <c r="J30" s="14"/>
      <c r="K30" s="14"/>
    </row>
    <row r="31" spans="1:11" ht="15">
      <c r="A31" s="23">
        <v>29</v>
      </c>
      <c r="B31" s="24">
        <f>'[1]pořadí'!D38</f>
        <v>0.07785879629629629</v>
      </c>
      <c r="C31" s="18" t="str">
        <f>'[1]pořadí'!G38</f>
        <v>Ondřej Mikule</v>
      </c>
      <c r="D31" s="19">
        <f>'[1]pořadí'!C38</f>
        <v>254</v>
      </c>
      <c r="E31" s="19" t="str">
        <f>'[1]pořadí'!H38</f>
        <v>D</v>
      </c>
      <c r="F31" s="18" t="str">
        <f>'[1]pořadí'!I38</f>
        <v>Cyklo - ski Žitník</v>
      </c>
      <c r="G31" s="20">
        <f>'[1]pořadí'!J38</f>
        <v>4</v>
      </c>
      <c r="H31" s="21">
        <f t="shared" si="0"/>
        <v>24.082057380704626</v>
      </c>
      <c r="I31" s="14"/>
      <c r="J31" s="14"/>
      <c r="K31" s="14"/>
    </row>
    <row r="32" spans="1:11" ht="15">
      <c r="A32" s="23">
        <v>30</v>
      </c>
      <c r="B32" s="24">
        <f>'[1]pořadí'!D39</f>
        <v>0.07805555555555556</v>
      </c>
      <c r="C32" s="18" t="str">
        <f>'[1]pořadí'!G39</f>
        <v>Martin Řehák</v>
      </c>
      <c r="D32" s="19">
        <f>'[1]pořadí'!C39</f>
        <v>221</v>
      </c>
      <c r="E32" s="19" t="str">
        <f>'[1]pořadí'!H39</f>
        <v>D</v>
      </c>
      <c r="F32" s="18" t="str">
        <f>'[1]pořadí'!I39</f>
        <v>Scania Apache Kolín</v>
      </c>
      <c r="G32" s="20">
        <f>'[1]pořadí'!J39</f>
        <v>5</v>
      </c>
      <c r="H32" s="25">
        <f t="shared" si="0"/>
        <v>24.021352313167256</v>
      </c>
      <c r="I32" s="14"/>
      <c r="J32" s="14"/>
      <c r="K32" s="14"/>
    </row>
    <row r="33" spans="1:11" ht="15">
      <c r="A33" s="23">
        <v>31</v>
      </c>
      <c r="B33" s="24">
        <f>'[1]pořadí'!D40</f>
        <v>0.07806712962962963</v>
      </c>
      <c r="C33" s="18" t="str">
        <f>'[1]pořadí'!G40</f>
        <v>Petr Havlíček</v>
      </c>
      <c r="D33" s="19">
        <f>'[1]pořadí'!C40</f>
        <v>231</v>
      </c>
      <c r="E33" s="19" t="str">
        <f>'[1]pořadí'!H40</f>
        <v>A</v>
      </c>
      <c r="F33" s="18" t="str">
        <f>'[1]pořadí'!I40</f>
        <v>Portcyklo Špicar</v>
      </c>
      <c r="G33" s="20">
        <f>'[1]pořadí'!J40</f>
        <v>20</v>
      </c>
      <c r="H33" s="21">
        <f t="shared" si="0"/>
        <v>24.0177909562639</v>
      </c>
      <c r="I33" s="14"/>
      <c r="J33" s="14"/>
      <c r="K33" s="14"/>
    </row>
    <row r="34" spans="1:11" ht="15">
      <c r="A34" s="23">
        <v>32</v>
      </c>
      <c r="B34" s="24">
        <f>'[1]pořadí'!D41</f>
        <v>0.07815972222222221</v>
      </c>
      <c r="C34" s="18" t="str">
        <f>'[1]pořadí'!G41</f>
        <v>Tišer Hynek</v>
      </c>
      <c r="D34" s="19">
        <f>'[1]pořadí'!C41</f>
        <v>145</v>
      </c>
      <c r="E34" s="19" t="str">
        <f>'[1]pořadí'!H41</f>
        <v>B</v>
      </c>
      <c r="F34" s="18" t="str">
        <f>'[1]pořadí'!I41</f>
        <v>JC</v>
      </c>
      <c r="G34" s="20">
        <f>'[1]pořadí'!J41</f>
        <v>6</v>
      </c>
      <c r="H34" s="25">
        <f t="shared" si="0"/>
        <v>23.989338071968017</v>
      </c>
      <c r="I34" s="14"/>
      <c r="J34" s="14"/>
      <c r="K34" s="14"/>
    </row>
    <row r="35" spans="1:11" ht="15">
      <c r="A35" s="23">
        <v>33</v>
      </c>
      <c r="B35" s="24">
        <f>'[1]pořadí'!D42</f>
        <v>0.0787037037037037</v>
      </c>
      <c r="C35" s="18" t="str">
        <f>'[1]pořadí'!G42</f>
        <v>Linhart Martin</v>
      </c>
      <c r="D35" s="19">
        <f>'[1]pořadí'!C42</f>
        <v>128</v>
      </c>
      <c r="E35" s="19" t="str">
        <f>'[1]pořadí'!H42</f>
        <v>A</v>
      </c>
      <c r="F35" s="18" t="str">
        <f>'[1]pořadí'!I42</f>
        <v>Hamry</v>
      </c>
      <c r="G35" s="20">
        <f>'[1]pořadí'!J42</f>
        <v>21</v>
      </c>
      <c r="H35" s="21">
        <f t="shared" si="0"/>
        <v>23.823529411764707</v>
      </c>
      <c r="I35" s="14"/>
      <c r="J35" s="14"/>
      <c r="K35" s="14"/>
    </row>
    <row r="36" spans="1:11" ht="15">
      <c r="A36" s="23">
        <v>34</v>
      </c>
      <c r="B36" s="24">
        <f>'[1]pořadí'!D43</f>
        <v>0.07902777777777777</v>
      </c>
      <c r="C36" s="18" t="str">
        <f>'[1]pořadí'!G43</f>
        <v>Navrátil Josef</v>
      </c>
      <c r="D36" s="19">
        <f>'[1]pořadí'!C43</f>
        <v>111</v>
      </c>
      <c r="E36" s="19" t="str">
        <f>'[1]pořadí'!H43</f>
        <v>B</v>
      </c>
      <c r="F36" s="18" t="str">
        <f>'[1]pořadí'!I43</f>
        <v>Jičín</v>
      </c>
      <c r="G36" s="20">
        <f>'[1]pořadí'!J43</f>
        <v>7</v>
      </c>
      <c r="H36" s="25">
        <f t="shared" si="0"/>
        <v>23.72583479789104</v>
      </c>
      <c r="I36" s="14"/>
      <c r="J36" s="14"/>
      <c r="K36" s="14"/>
    </row>
    <row r="37" spans="1:11" ht="15">
      <c r="A37" s="23">
        <v>35</v>
      </c>
      <c r="B37" s="24">
        <f>'[1]pořadí'!D44</f>
        <v>0.07916666666666666</v>
      </c>
      <c r="C37" s="18" t="str">
        <f>'[1]pořadí'!G44</f>
        <v>Šviha Pavel</v>
      </c>
      <c r="D37" s="19">
        <f>'[1]pořadí'!C44</f>
        <v>108</v>
      </c>
      <c r="E37" s="19" t="str">
        <f>'[1]pořadí'!H44</f>
        <v>A</v>
      </c>
      <c r="F37" s="18" t="str">
        <f>'[1]pořadí'!I44</f>
        <v>MARATON CENTRUM JIČÍN</v>
      </c>
      <c r="G37" s="20">
        <f>'[1]pořadí'!J44</f>
        <v>22</v>
      </c>
      <c r="H37" s="21">
        <f t="shared" si="0"/>
        <v>23.68421052631579</v>
      </c>
      <c r="I37" s="14"/>
      <c r="J37" s="14"/>
      <c r="K37" s="14"/>
    </row>
    <row r="38" spans="1:11" ht="15">
      <c r="A38" s="23">
        <v>36</v>
      </c>
      <c r="B38" s="24">
        <f>'[1]pořadí'!D45</f>
        <v>0.07956018518518519</v>
      </c>
      <c r="C38" s="18" t="str">
        <f>'[1]pořadí'!G45</f>
        <v>Tyrychtr Milan</v>
      </c>
      <c r="D38" s="19">
        <f>'[1]pořadí'!C45</f>
        <v>141</v>
      </c>
      <c r="E38" s="19" t="str">
        <f>'[1]pořadí'!H45</f>
        <v>B</v>
      </c>
      <c r="F38" s="18" t="str">
        <f>'[1]pořadí'!I45</f>
        <v>SK SKLOPÍSEK STŘELEČ</v>
      </c>
      <c r="G38" s="20">
        <f>'[1]pořadí'!J45</f>
        <v>8</v>
      </c>
      <c r="H38" s="21">
        <f t="shared" si="0"/>
        <v>23.567064300261855</v>
      </c>
      <c r="I38" s="14"/>
      <c r="J38" s="14"/>
      <c r="K38" s="14"/>
    </row>
    <row r="39" spans="1:11" ht="15">
      <c r="A39" s="23">
        <v>37</v>
      </c>
      <c r="B39" s="24">
        <f>'[1]pořadí'!D46</f>
        <v>0.0798611111111111</v>
      </c>
      <c r="C39" s="18" t="str">
        <f>'[1]pořadí'!G46</f>
        <v>Jan Bartoň</v>
      </c>
      <c r="D39" s="19">
        <f>'[1]pořadí'!C46</f>
        <v>190</v>
      </c>
      <c r="E39" s="19" t="str">
        <f>'[1]pořadí'!H46</f>
        <v>A</v>
      </c>
      <c r="F39" s="18" t="str">
        <f>'[1]pořadí'!I46</f>
        <v>Scania apache kolín</v>
      </c>
      <c r="G39" s="20">
        <f>'[1]pořadí'!J46</f>
        <v>23</v>
      </c>
      <c r="H39" s="25">
        <f t="shared" si="0"/>
        <v>23.47826086956522</v>
      </c>
      <c r="I39" s="14"/>
      <c r="J39" s="14"/>
      <c r="K39" s="14"/>
    </row>
    <row r="40" spans="1:11" ht="15">
      <c r="A40" s="23">
        <v>38</v>
      </c>
      <c r="B40" s="24">
        <f>'[1]pořadí'!D47</f>
        <v>0.08010416666666666</v>
      </c>
      <c r="C40" s="18" t="str">
        <f>'[1]pořadí'!G47</f>
        <v>Jiří Podlipný</v>
      </c>
      <c r="D40" s="19">
        <f>'[1]pořadí'!C47</f>
        <v>177</v>
      </c>
      <c r="E40" s="19" t="str">
        <f>'[1]pořadí'!H47</f>
        <v>A</v>
      </c>
      <c r="F40" s="18" t="str">
        <f>'[1]pořadí'!I47</f>
        <v>Velo Kuba LB</v>
      </c>
      <c r="G40" s="20">
        <f>'[1]pořadí'!J47</f>
        <v>24</v>
      </c>
      <c r="H40" s="21">
        <f t="shared" si="0"/>
        <v>23.40702210663199</v>
      </c>
      <c r="I40" s="14"/>
      <c r="J40" s="14"/>
      <c r="K40" s="14"/>
    </row>
    <row r="41" spans="1:11" ht="15">
      <c r="A41" s="23">
        <v>39</v>
      </c>
      <c r="B41" s="24">
        <f>'[1]pořadí'!D48</f>
        <v>0.08047453703703704</v>
      </c>
      <c r="C41" s="18" t="str">
        <f>'[1]pořadí'!G48</f>
        <v>Roman Kořínek</v>
      </c>
      <c r="D41" s="19">
        <f>'[1]pořadí'!C48</f>
        <v>172</v>
      </c>
      <c r="E41" s="19" t="str">
        <f>'[1]pořadí'!H48</f>
        <v>A</v>
      </c>
      <c r="F41" s="18" t="str">
        <f>'[1]pořadí'!I48</f>
        <v>MTB Hořice</v>
      </c>
      <c r="G41" s="20">
        <f>'[1]pořadí'!J48</f>
        <v>25</v>
      </c>
      <c r="H41" s="25">
        <f t="shared" si="0"/>
        <v>23.299295268229542</v>
      </c>
      <c r="I41" s="14"/>
      <c r="J41" s="14"/>
      <c r="K41" s="14"/>
    </row>
    <row r="42" spans="1:11" ht="15">
      <c r="A42" s="23">
        <v>40</v>
      </c>
      <c r="B42" s="24">
        <f>'[1]pořadí'!D49</f>
        <v>0.08100694444444444</v>
      </c>
      <c r="C42" s="18" t="str">
        <f>'[1]pořadí'!G49</f>
        <v>Pour Pavel</v>
      </c>
      <c r="D42" s="19">
        <f>'[1]pořadí'!C49</f>
        <v>104</v>
      </c>
      <c r="E42" s="19" t="str">
        <f>'[1]pořadí'!H49</f>
        <v>A</v>
      </c>
      <c r="F42" s="18" t="str">
        <f>'[1]pořadí'!I49</f>
        <v>MARATON CENTRUM JIČÍN</v>
      </c>
      <c r="G42" s="20">
        <f>'[1]pořadí'!J49</f>
        <v>26</v>
      </c>
      <c r="H42" s="21">
        <f t="shared" si="0"/>
        <v>23.146163737676815</v>
      </c>
      <c r="I42" s="14"/>
      <c r="J42" s="14"/>
      <c r="K42" s="14"/>
    </row>
    <row r="43" spans="1:11" ht="15">
      <c r="A43" s="23">
        <v>41</v>
      </c>
      <c r="B43" s="24">
        <f>'[1]pořadí'!D50</f>
        <v>0.08111111111111112</v>
      </c>
      <c r="C43" s="18" t="str">
        <f>'[1]pořadí'!G50</f>
        <v>Rachota Jaroslav </v>
      </c>
      <c r="D43" s="19">
        <f>'[1]pořadí'!C50</f>
        <v>146</v>
      </c>
      <c r="E43" s="19" t="str">
        <f>'[1]pořadí'!H50</f>
        <v>B</v>
      </c>
      <c r="F43" s="18" t="str">
        <f>'[1]pořadí'!I50</f>
        <v>SK SKLOPÍSEK STŘELEČ</v>
      </c>
      <c r="G43" s="20">
        <f>'[1]pořadí'!J50</f>
        <v>9</v>
      </c>
      <c r="H43" s="25">
        <f t="shared" si="0"/>
        <v>23.116438356164384</v>
      </c>
      <c r="I43" s="14"/>
      <c r="J43" s="14"/>
      <c r="K43" s="14"/>
    </row>
    <row r="44" spans="1:11" ht="15">
      <c r="A44" s="23">
        <v>42</v>
      </c>
      <c r="B44" s="24">
        <f>'[1]pořadí'!D51</f>
        <v>0.08112268518518519</v>
      </c>
      <c r="C44" s="18" t="str">
        <f>'[1]pořadí'!G51</f>
        <v>Jan Horák</v>
      </c>
      <c r="D44" s="19">
        <f>'[1]pořadí'!C51</f>
        <v>223</v>
      </c>
      <c r="E44" s="19" t="str">
        <f>'[1]pořadí'!H51</f>
        <v>A</v>
      </c>
      <c r="F44" s="18" t="str">
        <f>'[1]pořadí'!I51</f>
        <v>Marpole MTB Vrchlabí</v>
      </c>
      <c r="G44" s="20">
        <f>'[1]pořadí'!J51</f>
        <v>27</v>
      </c>
      <c r="H44" s="21">
        <f t="shared" si="0"/>
        <v>23.113140248252247</v>
      </c>
      <c r="I44" s="14"/>
      <c r="J44" s="14"/>
      <c r="K44" s="14"/>
    </row>
    <row r="45" spans="1:11" ht="15">
      <c r="A45" s="23">
        <v>43</v>
      </c>
      <c r="B45" s="24">
        <f>'[1]pořadí'!D52</f>
        <v>0.08137731481481482</v>
      </c>
      <c r="C45" s="18" t="str">
        <f>'[1]pořadí'!G52</f>
        <v>Michal Zima</v>
      </c>
      <c r="D45" s="19">
        <f>'[1]pořadí'!C52</f>
        <v>228</v>
      </c>
      <c r="E45" s="19" t="str">
        <f>'[1]pořadí'!H52</f>
        <v>D</v>
      </c>
      <c r="F45" s="18" t="str">
        <f>'[1]pořadí'!I52</f>
        <v>MTB TEAM HOŘICE</v>
      </c>
      <c r="G45" s="20">
        <f>'[1]pořadí'!J52</f>
        <v>6</v>
      </c>
      <c r="H45" s="21">
        <f t="shared" si="0"/>
        <v>23.040819229128143</v>
      </c>
      <c r="I45" s="14"/>
      <c r="J45" s="14"/>
      <c r="K45" s="14"/>
    </row>
    <row r="46" spans="1:11" ht="15">
      <c r="A46" s="23">
        <v>44</v>
      </c>
      <c r="B46" s="24">
        <f>'[1]pořadí'!D53</f>
        <v>0.08204861111111111</v>
      </c>
      <c r="C46" s="18" t="str">
        <f>'[1]pořadí'!G53</f>
        <v>Pavel Břeský</v>
      </c>
      <c r="D46" s="19">
        <f>'[1]pořadí'!C53</f>
        <v>195</v>
      </c>
      <c r="E46" s="19" t="str">
        <f>'[1]pořadí'!H53</f>
        <v>B</v>
      </c>
      <c r="F46" s="18" t="str">
        <f>'[1]pořadí'!I53</f>
        <v>LKP_HS Rokytnice</v>
      </c>
      <c r="G46" s="20">
        <f>'[1]pořadí'!J53</f>
        <v>10</v>
      </c>
      <c r="H46" s="25">
        <f t="shared" si="0"/>
        <v>22.852306390181973</v>
      </c>
      <c r="I46" s="14"/>
      <c r="J46" s="14"/>
      <c r="K46" s="14"/>
    </row>
    <row r="47" spans="1:11" ht="15">
      <c r="A47" s="23">
        <v>45</v>
      </c>
      <c r="B47" s="24">
        <f>'[1]pořadí'!D54</f>
        <v>0.0830787037037037</v>
      </c>
      <c r="C47" s="18" t="str">
        <f>'[1]pořadí'!G54</f>
        <v>Drbohlav Jiří</v>
      </c>
      <c r="D47" s="19">
        <f>'[1]pořadí'!C54</f>
        <v>129</v>
      </c>
      <c r="E47" s="19" t="str">
        <f>'[1]pořadí'!H54</f>
        <v>A</v>
      </c>
      <c r="F47" s="18" t="str">
        <f>'[1]pořadí'!I54</f>
        <v>Janlonec n Nis.</v>
      </c>
      <c r="G47" s="20">
        <f>'[1]pořadí'!J54</f>
        <v>28</v>
      </c>
      <c r="H47" s="21">
        <f t="shared" si="0"/>
        <v>22.56896071329061</v>
      </c>
      <c r="I47" s="14"/>
      <c r="J47" s="14"/>
      <c r="K47" s="14"/>
    </row>
    <row r="48" spans="1:11" ht="15">
      <c r="A48" s="23">
        <v>46</v>
      </c>
      <c r="B48" s="24">
        <f>'[1]pořadí'!D55</f>
        <v>0.08395833333333334</v>
      </c>
      <c r="C48" s="18" t="str">
        <f>'[1]pořadí'!G55</f>
        <v>Vladimír Slavík</v>
      </c>
      <c r="D48" s="19">
        <f>'[1]pořadí'!C55</f>
        <v>227</v>
      </c>
      <c r="E48" s="19" t="str">
        <f>'[1]pořadí'!H55</f>
        <v>B</v>
      </c>
      <c r="F48" s="18" t="str">
        <f>'[1]pořadí'!I55</f>
        <v>CK ČESANA ML.BOLESLAV</v>
      </c>
      <c r="G48" s="20">
        <f>'[1]pořadí'!J55</f>
        <v>11</v>
      </c>
      <c r="H48" s="25">
        <f t="shared" si="0"/>
        <v>22.332506203473944</v>
      </c>
      <c r="I48" s="14"/>
      <c r="J48" s="14"/>
      <c r="K48" s="14"/>
    </row>
    <row r="49" spans="1:11" ht="15">
      <c r="A49" s="23">
        <v>47</v>
      </c>
      <c r="B49" s="24">
        <f>'[1]pořadí'!D56</f>
        <v>0.0840162037037037</v>
      </c>
      <c r="C49" s="18" t="str">
        <f>'[1]pořadí'!G56</f>
        <v>Václavů Jaroslav</v>
      </c>
      <c r="D49" s="19">
        <f>'[1]pořadí'!C56</f>
        <v>110</v>
      </c>
      <c r="E49" s="19" t="str">
        <f>'[1]pořadí'!H56</f>
        <v>A</v>
      </c>
      <c r="F49" s="18" t="str">
        <f>'[1]pořadí'!I56</f>
        <v>Jičín</v>
      </c>
      <c r="G49" s="20">
        <f>'[1]pořadí'!J56</f>
        <v>29</v>
      </c>
      <c r="H49" s="21">
        <f t="shared" si="0"/>
        <v>22.317123570739774</v>
      </c>
      <c r="I49" s="14"/>
      <c r="J49" s="14"/>
      <c r="K49" s="14"/>
    </row>
    <row r="50" spans="1:11" ht="15">
      <c r="A50" s="23">
        <v>48</v>
      </c>
      <c r="B50" s="24">
        <f>'[1]pořadí'!D57</f>
        <v>0.08413194444444444</v>
      </c>
      <c r="C50" s="18" t="str">
        <f>'[1]pořadí'!G57</f>
        <v>Rudolf Boček</v>
      </c>
      <c r="D50" s="19">
        <f>'[1]pořadí'!C57</f>
        <v>194</v>
      </c>
      <c r="E50" s="19" t="str">
        <f>'[1]pořadí'!H57</f>
        <v>B</v>
      </c>
      <c r="F50" s="18" t="str">
        <f>'[1]pořadí'!I57</f>
        <v>Cyklo - servis souček</v>
      </c>
      <c r="G50" s="20">
        <f>'[1]pořadí'!J57</f>
        <v>12</v>
      </c>
      <c r="H50" s="25">
        <f t="shared" si="0"/>
        <v>22.286421791167975</v>
      </c>
      <c r="I50" s="14"/>
      <c r="J50" s="14"/>
      <c r="K50" s="14"/>
    </row>
    <row r="51" spans="1:11" ht="15">
      <c r="A51" s="23">
        <v>49</v>
      </c>
      <c r="B51" s="24">
        <f>'[1]pořadí'!D58</f>
        <v>0.08415509259259259</v>
      </c>
      <c r="C51" s="18" t="str">
        <f>'[1]pořadí'!G58</f>
        <v>Obročníková Jana</v>
      </c>
      <c r="D51" s="19">
        <f>'[1]pořadí'!C58</f>
        <v>118</v>
      </c>
      <c r="E51" s="19" t="str">
        <f>'[1]pořadí'!H58</f>
        <v>C</v>
      </c>
      <c r="F51" s="18" t="str">
        <f>'[1]pořadí'!I58</f>
        <v>HO Český ráj</v>
      </c>
      <c r="G51" s="20">
        <f>'[1]pořadí'!J58</f>
        <v>1</v>
      </c>
      <c r="H51" s="21">
        <f t="shared" si="0"/>
        <v>22.280291569247698</v>
      </c>
      <c r="I51" s="14"/>
      <c r="J51" s="14"/>
      <c r="K51" s="14"/>
    </row>
    <row r="52" spans="1:11" ht="15">
      <c r="A52" s="23">
        <v>50</v>
      </c>
      <c r="B52" s="24">
        <f>'[1]pořadí'!D59</f>
        <v>0.0850462962962963</v>
      </c>
      <c r="C52" s="18" t="str">
        <f>'[1]pořadí'!G59</f>
        <v>Gabriel Štěpán</v>
      </c>
      <c r="D52" s="19">
        <f>'[1]pořadí'!C59</f>
        <v>121</v>
      </c>
      <c r="E52" s="19" t="str">
        <f>'[1]pořadí'!H59</f>
        <v>A</v>
      </c>
      <c r="F52" s="18" t="str">
        <f>'[1]pořadí'!I59</f>
        <v>Ostroměř</v>
      </c>
      <c r="G52" s="20">
        <f>'[1]pořadí'!J59</f>
        <v>30</v>
      </c>
      <c r="H52" s="21">
        <f t="shared" si="0"/>
        <v>22.046815459989112</v>
      </c>
      <c r="I52" s="14"/>
      <c r="J52" s="14"/>
      <c r="K52" s="14"/>
    </row>
    <row r="53" spans="1:11" ht="15">
      <c r="A53" s="23">
        <v>51</v>
      </c>
      <c r="B53" s="24">
        <f>'[1]pořadí'!D60</f>
        <v>0.08638888888888889</v>
      </c>
      <c r="C53" s="18" t="str">
        <f>'[1]pořadí'!G60</f>
        <v>Kudrnáč Tomáš</v>
      </c>
      <c r="D53" s="19">
        <f>'[1]pořadí'!C60</f>
        <v>123</v>
      </c>
      <c r="E53" s="19" t="str">
        <f>'[1]pořadí'!H60</f>
        <v>D</v>
      </c>
      <c r="F53" s="18" t="str">
        <f>'[1]pořadí'!I60</f>
        <v>MARATON CENTRUM JIČÍN</v>
      </c>
      <c r="G53" s="20">
        <f>'[1]pořadí'!J60</f>
        <v>7</v>
      </c>
      <c r="H53" s="25">
        <f t="shared" si="0"/>
        <v>21.704180064308684</v>
      </c>
      <c r="I53" s="14"/>
      <c r="J53" s="14"/>
      <c r="K53" s="14"/>
    </row>
    <row r="54" spans="1:11" ht="15">
      <c r="A54" s="23">
        <v>52</v>
      </c>
      <c r="B54" s="24">
        <f>'[1]pořadí'!D61</f>
        <v>0.0866087962962963</v>
      </c>
      <c r="C54" s="18" t="str">
        <f>'[1]pořadí'!G61</f>
        <v>Šafránek Radek</v>
      </c>
      <c r="D54" s="19">
        <f>'[1]pořadí'!C61</f>
        <v>151</v>
      </c>
      <c r="E54" s="19" t="str">
        <f>'[1]pořadí'!H61</f>
        <v>A</v>
      </c>
      <c r="F54" s="18" t="str">
        <f>'[1]pořadí'!I61</f>
        <v>zebínsněžka antibike</v>
      </c>
      <c r="G54" s="20">
        <f>'[1]pořadí'!J61</f>
        <v>31</v>
      </c>
      <c r="H54" s="21">
        <f t="shared" si="0"/>
        <v>21.649071228117066</v>
      </c>
      <c r="I54" s="14"/>
      <c r="J54" s="14"/>
      <c r="K54" s="14"/>
    </row>
    <row r="55" spans="1:11" ht="15">
      <c r="A55" s="23">
        <v>53</v>
      </c>
      <c r="B55" s="24">
        <f>'[1]pořadí'!D62</f>
        <v>0.08755787037037037</v>
      </c>
      <c r="C55" s="18" t="str">
        <f>'[1]pořadí'!G62</f>
        <v>Bernard Arnošt</v>
      </c>
      <c r="D55" s="19">
        <f>'[1]pořadí'!C62</f>
        <v>134</v>
      </c>
      <c r="E55" s="19" t="str">
        <f>'[1]pořadí'!H62</f>
        <v>B</v>
      </c>
      <c r="F55" s="18" t="str">
        <f>'[1]pořadí'!I62</f>
        <v>VELO KUBA Bike Ream V Lukach</v>
      </c>
      <c r="G55" s="20">
        <f>'[1]pořadí'!J62</f>
        <v>13</v>
      </c>
      <c r="H55" s="21">
        <f t="shared" si="0"/>
        <v>21.41440846001322</v>
      </c>
      <c r="I55" s="14"/>
      <c r="J55" s="14"/>
      <c r="K55" s="14"/>
    </row>
    <row r="56" spans="1:11" ht="15">
      <c r="A56" s="23">
        <v>54</v>
      </c>
      <c r="B56" s="24">
        <f>'[1]pořadí'!D63</f>
        <v>0.08771990740740741</v>
      </c>
      <c r="C56" s="18" t="str">
        <f>'[1]pořadí'!G63</f>
        <v>Ježek Jan</v>
      </c>
      <c r="D56" s="19">
        <f>'[1]pořadí'!C63</f>
        <v>142</v>
      </c>
      <c r="E56" s="19" t="str">
        <f>'[1]pořadí'!H63</f>
        <v>A</v>
      </c>
      <c r="F56" s="18" t="str">
        <f>'[1]pořadí'!I63</f>
        <v>BC SPORT SEMILY</v>
      </c>
      <c r="G56" s="20">
        <f>'[1]pořadí'!J63</f>
        <v>32</v>
      </c>
      <c r="H56" s="21">
        <f t="shared" si="0"/>
        <v>21.374851563530807</v>
      </c>
      <c r="I56" s="14"/>
      <c r="J56" s="14"/>
      <c r="K56" s="14"/>
    </row>
    <row r="57" spans="1:11" ht="15">
      <c r="A57" s="23">
        <v>55</v>
      </c>
      <c r="B57" s="24">
        <f>'[1]pořadí'!D64</f>
        <v>0.08809027777777778</v>
      </c>
      <c r="C57" s="18" t="str">
        <f>'[1]pořadí'!G64</f>
        <v>Jana Kynčlová</v>
      </c>
      <c r="D57" s="19">
        <f>'[1]pořadí'!C64</f>
        <v>226</v>
      </c>
      <c r="E57" s="19" t="str">
        <f>'[1]pořadí'!H64</f>
        <v>C</v>
      </c>
      <c r="F57" s="18" t="str">
        <f>'[1]pořadí'!I64</f>
        <v>FORT CUKLO ŠPICAR</v>
      </c>
      <c r="G57" s="20">
        <f>'[1]pořadí'!J64</f>
        <v>2</v>
      </c>
      <c r="H57" s="21">
        <f t="shared" si="0"/>
        <v>21.28498226251478</v>
      </c>
      <c r="I57" s="14"/>
      <c r="J57" s="14"/>
      <c r="K57" s="14"/>
    </row>
    <row r="58" spans="1:11" ht="15">
      <c r="A58" s="23">
        <v>56</v>
      </c>
      <c r="B58" s="24">
        <f>'[1]pořadí'!D65</f>
        <v>0.088125</v>
      </c>
      <c r="C58" s="18" t="str">
        <f>'[1]pořadí'!G65</f>
        <v>Stanislav Hanousek</v>
      </c>
      <c r="D58" s="19">
        <f>'[1]pořadí'!C65</f>
        <v>224</v>
      </c>
      <c r="E58" s="19" t="str">
        <f>'[1]pořadí'!H65</f>
        <v>B</v>
      </c>
      <c r="F58" s="18" t="str">
        <f>'[1]pořadí'!I65</f>
        <v>Mtb Jilemnice</v>
      </c>
      <c r="G58" s="20">
        <f>'[1]pořadí'!J65</f>
        <v>14</v>
      </c>
      <c r="H58" s="21">
        <f t="shared" si="0"/>
        <v>21.276595744680854</v>
      </c>
      <c r="I58" s="14"/>
      <c r="J58" s="14"/>
      <c r="K58" s="14"/>
    </row>
    <row r="59" spans="1:11" ht="15">
      <c r="A59" s="23">
        <v>57</v>
      </c>
      <c r="B59" s="24">
        <f>'[1]pořadí'!D66</f>
        <v>0.08825231481481481</v>
      </c>
      <c r="C59" s="18" t="str">
        <f>'[1]pořadí'!G66</f>
        <v>Jana Riedelová</v>
      </c>
      <c r="D59" s="19">
        <f>'[1]pořadí'!C66</f>
        <v>174</v>
      </c>
      <c r="E59" s="19" t="str">
        <f>'[1]pořadí'!H66</f>
        <v>C</v>
      </c>
      <c r="F59" s="18" t="str">
        <f>'[1]pořadí'!I66</f>
        <v>Lázně Bělohrad</v>
      </c>
      <c r="G59" s="20">
        <f>'[1]pořadí'!J66</f>
        <v>3</v>
      </c>
      <c r="H59" s="21">
        <f t="shared" si="0"/>
        <v>21.245901639344265</v>
      </c>
      <c r="I59" s="14"/>
      <c r="J59" s="14"/>
      <c r="K59" s="14"/>
    </row>
    <row r="60" spans="1:11" ht="15">
      <c r="A60" s="23">
        <v>58</v>
      </c>
      <c r="B60" s="24">
        <f>'[1]pořadí'!D67</f>
        <v>0.08974537037037038</v>
      </c>
      <c r="C60" s="18" t="str">
        <f>'[1]pořadí'!G67</f>
        <v>Maier Jaroslav </v>
      </c>
      <c r="D60" s="19">
        <f>'[1]pořadí'!C67</f>
        <v>119</v>
      </c>
      <c r="E60" s="19" t="str">
        <f>'[1]pořadí'!H67</f>
        <v>A</v>
      </c>
      <c r="F60" s="18" t="str">
        <f>'[1]pořadí'!I67</f>
        <v>Psí útulek Turnov</v>
      </c>
      <c r="G60" s="20">
        <f>'[1]pořadí'!J67</f>
        <v>33</v>
      </c>
      <c r="H60" s="21">
        <f t="shared" si="0"/>
        <v>20.892442610265668</v>
      </c>
      <c r="I60" s="14"/>
      <c r="J60" s="14"/>
      <c r="K60" s="14"/>
    </row>
    <row r="61" spans="1:11" ht="15">
      <c r="A61" s="23">
        <v>59</v>
      </c>
      <c r="B61" s="24">
        <f>'[1]pořadí'!D68</f>
        <v>0.09135416666666667</v>
      </c>
      <c r="C61" s="18" t="str">
        <f>'[1]pořadí'!G68</f>
        <v>Monika Klapková</v>
      </c>
      <c r="D61" s="19">
        <f>'[1]pořadí'!C68</f>
        <v>198</v>
      </c>
      <c r="E61" s="19" t="str">
        <f>'[1]pořadí'!H68</f>
        <v>C</v>
      </c>
      <c r="F61" s="18" t="str">
        <f>'[1]pořadí'!I68</f>
        <v>Jičín</v>
      </c>
      <c r="G61" s="20">
        <f>'[1]pořadí'!J68</f>
        <v>4</v>
      </c>
      <c r="H61" s="21">
        <f t="shared" si="0"/>
        <v>20.524515393386547</v>
      </c>
      <c r="I61" s="14"/>
      <c r="J61" s="14"/>
      <c r="K61" s="14"/>
    </row>
    <row r="62" spans="1:11" ht="15">
      <c r="A62" s="23">
        <v>60</v>
      </c>
      <c r="B62" s="24">
        <f>'[1]pořadí'!D69</f>
        <v>0.09136574074074073</v>
      </c>
      <c r="C62" s="18" t="str">
        <f>'[1]pořadí'!G69</f>
        <v>Foff Martin</v>
      </c>
      <c r="D62" s="19">
        <f>'[1]pořadí'!C69</f>
        <v>101</v>
      </c>
      <c r="E62" s="19" t="str">
        <f>'[1]pořadí'!H69</f>
        <v>A</v>
      </c>
      <c r="F62" s="18" t="str">
        <f>'[1]pořadí'!I69</f>
        <v>Nová Paka</v>
      </c>
      <c r="G62" s="20">
        <f>'[1]pořadí'!J69</f>
        <v>34</v>
      </c>
      <c r="H62" s="21">
        <f t="shared" si="0"/>
        <v>20.521915378768686</v>
      </c>
      <c r="I62" s="14"/>
      <c r="J62" s="14"/>
      <c r="K62" s="14"/>
    </row>
    <row r="63" spans="1:11" ht="15">
      <c r="A63" s="23">
        <v>61</v>
      </c>
      <c r="B63" s="24">
        <f>'[1]pořadí'!D70</f>
        <v>0.09150462962962963</v>
      </c>
      <c r="C63" s="18" t="str">
        <f>'[1]pořadí'!G70</f>
        <v>Slavíčková Martina</v>
      </c>
      <c r="D63" s="19">
        <f>'[1]pořadí'!C70</f>
        <v>154</v>
      </c>
      <c r="E63" s="19" t="str">
        <f>'[1]pořadí'!H70</f>
        <v>C</v>
      </c>
      <c r="F63" s="18" t="str">
        <f>'[1]pořadí'!I70</f>
        <v>SCANIA APACHE TEAM KOLÍN</v>
      </c>
      <c r="G63" s="20">
        <f>'[1]pořadí'!J70</f>
        <v>5</v>
      </c>
      <c r="H63" s="21">
        <f t="shared" si="0"/>
        <v>20.490766506450797</v>
      </c>
      <c r="I63" s="14"/>
      <c r="J63" s="14"/>
      <c r="K63" s="14"/>
    </row>
    <row r="64" spans="1:11" ht="15">
      <c r="A64" s="23">
        <v>62</v>
      </c>
      <c r="B64" s="24">
        <f>'[1]pořadí'!D71</f>
        <v>0.09212962962962963</v>
      </c>
      <c r="C64" s="18" t="str">
        <f>'[1]pořadí'!G71</f>
        <v>Jaromír gregor</v>
      </c>
      <c r="D64" s="19">
        <f>'[1]pořadí'!C71</f>
        <v>168</v>
      </c>
      <c r="E64" s="19" t="str">
        <f>'[1]pořadí'!H71</f>
        <v>A</v>
      </c>
      <c r="F64" s="18" t="str">
        <f>'[1]pořadí'!I71</f>
        <v>Jičín</v>
      </c>
      <c r="G64" s="20">
        <f>'[1]pořadí'!J71</f>
        <v>35</v>
      </c>
      <c r="H64" s="25">
        <f t="shared" si="0"/>
        <v>20.351758793969847</v>
      </c>
      <c r="I64" s="14"/>
      <c r="J64" s="14"/>
      <c r="K64" s="14"/>
    </row>
    <row r="65" spans="1:11" ht="15">
      <c r="A65" s="23">
        <v>63</v>
      </c>
      <c r="B65" s="24">
        <f>'[1]pořadí'!D72</f>
        <v>0.09275462962962962</v>
      </c>
      <c r="C65" s="18" t="str">
        <f>'[1]pořadí'!G72</f>
        <v>Lucie Blažková</v>
      </c>
      <c r="D65" s="19">
        <f>'[1]pořadí'!C72</f>
        <v>163</v>
      </c>
      <c r="E65" s="19" t="str">
        <f>'[1]pořadí'!H72</f>
        <v>C</v>
      </c>
      <c r="F65" s="18" t="str">
        <f>'[1]pořadí'!I72</f>
        <v>Vrchlabí</v>
      </c>
      <c r="G65" s="20">
        <f>'[1]pořadí'!J72</f>
        <v>6</v>
      </c>
      <c r="H65" s="21">
        <f t="shared" si="0"/>
        <v>20.21462440728725</v>
      </c>
      <c r="I65" s="14"/>
      <c r="J65" s="14"/>
      <c r="K65" s="14"/>
    </row>
    <row r="66" spans="1:11" ht="15">
      <c r="A66" s="23">
        <v>64</v>
      </c>
      <c r="B66" s="24">
        <f>'[1]pořadí'!D73</f>
        <v>0.09292824074074074</v>
      </c>
      <c r="C66" s="18" t="str">
        <f>'[1]pořadí'!G73</f>
        <v>Hnilička Martin</v>
      </c>
      <c r="D66" s="19">
        <f>'[1]pořadí'!C73</f>
        <v>159</v>
      </c>
      <c r="E66" s="19" t="str">
        <f>'[1]pořadí'!H73</f>
        <v>A</v>
      </c>
      <c r="F66" s="18" t="str">
        <f>'[1]pořadí'!I73</f>
        <v>Faurecia</v>
      </c>
      <c r="G66" s="20">
        <f>'[1]pořadí'!J73</f>
        <v>36</v>
      </c>
      <c r="H66" s="21">
        <f t="shared" si="0"/>
        <v>20.176858886536305</v>
      </c>
      <c r="I66" s="14"/>
      <c r="J66" s="14"/>
      <c r="K66" s="14"/>
    </row>
    <row r="67" spans="1:11" ht="15">
      <c r="A67" s="23">
        <v>65</v>
      </c>
      <c r="B67" s="24">
        <f>'[1]pořadí'!D74</f>
        <v>0.09340277777777778</v>
      </c>
      <c r="C67" s="18" t="str">
        <f>'[1]pořadí'!G74</f>
        <v>Roman Matyáš</v>
      </c>
      <c r="D67" s="19">
        <f>'[1]pořadí'!C74</f>
        <v>225</v>
      </c>
      <c r="E67" s="19" t="str">
        <f>'[1]pořadí'!H74</f>
        <v>A</v>
      </c>
      <c r="F67" s="18" t="str">
        <f>'[1]pořadí'!I74</f>
        <v>ZAMBEZI 26</v>
      </c>
      <c r="G67" s="20">
        <f>'[1]pořadí'!J74</f>
        <v>37</v>
      </c>
      <c r="H67" s="25">
        <f t="shared" si="0"/>
        <v>20.07434944237918</v>
      </c>
      <c r="I67" s="14"/>
      <c r="J67" s="14"/>
      <c r="K67" s="14"/>
    </row>
    <row r="68" spans="1:11" ht="15">
      <c r="A68" s="23">
        <v>66</v>
      </c>
      <c r="B68" s="24">
        <f>'[1]pořadí'!D75</f>
        <v>0.09341435185185186</v>
      </c>
      <c r="C68" s="18" t="str">
        <f>'[1]pořadí'!G75</f>
        <v>Švorc Radek</v>
      </c>
      <c r="D68" s="19">
        <f>'[1]pořadí'!C75</f>
        <v>125</v>
      </c>
      <c r="E68" s="19" t="str">
        <f>'[1]pořadí'!H75</f>
        <v>A</v>
      </c>
      <c r="F68" s="18" t="str">
        <f>'[1]pořadí'!I75</f>
        <v>Dětenice</v>
      </c>
      <c r="G68" s="20">
        <f>'[1]pořadí'!J75</f>
        <v>38</v>
      </c>
      <c r="H68" s="21">
        <f t="shared" si="0"/>
        <v>20.07186222277289</v>
      </c>
      <c r="I68" s="14"/>
      <c r="J68" s="14"/>
      <c r="K68" s="14"/>
    </row>
    <row r="69" spans="1:11" ht="15">
      <c r="A69" s="23">
        <v>67</v>
      </c>
      <c r="B69" s="24">
        <f>'[1]pořadí'!D76</f>
        <v>0.09358796296296296</v>
      </c>
      <c r="C69" s="18" t="str">
        <f>'[1]pořadí'!G76</f>
        <v>Vratislav Jedlička</v>
      </c>
      <c r="D69" s="19">
        <f>'[1]pořadí'!C76</f>
        <v>193</v>
      </c>
      <c r="E69" s="19" t="str">
        <f>'[1]pořadí'!H76</f>
        <v>B</v>
      </c>
      <c r="F69" s="18" t="str">
        <f>'[1]pořadí'!I76</f>
        <v>Jičín</v>
      </c>
      <c r="G69" s="20">
        <f>'[1]pořadí'!J76</f>
        <v>15</v>
      </c>
      <c r="H69" s="25">
        <f aca="true" t="shared" si="1" ref="H69:H103">45/(B69*24)</f>
        <v>20.034627751669554</v>
      </c>
      <c r="I69" s="14"/>
      <c r="J69" s="14"/>
      <c r="K69" s="14"/>
    </row>
    <row r="70" spans="1:11" ht="15">
      <c r="A70" s="23">
        <v>68</v>
      </c>
      <c r="B70" s="24">
        <f>'[1]pořadí'!D77</f>
        <v>0.09359953703703704</v>
      </c>
      <c r="C70" s="18" t="str">
        <f>'[1]pořadí'!G77</f>
        <v>Češíková Hana</v>
      </c>
      <c r="D70" s="19">
        <f>'[1]pořadí'!C77</f>
        <v>106</v>
      </c>
      <c r="E70" s="19" t="str">
        <f>'[1]pořadí'!H77</f>
        <v>C</v>
      </c>
      <c r="F70" s="18" t="str">
        <f>'[1]pořadí'!I77</f>
        <v>FIT CLUB JIČÍN</v>
      </c>
      <c r="G70" s="20">
        <f>'[1]pořadí'!J77</f>
        <v>7</v>
      </c>
      <c r="H70" s="21">
        <f t="shared" si="1"/>
        <v>20.032150364782986</v>
      </c>
      <c r="I70" s="14"/>
      <c r="J70" s="14"/>
      <c r="K70" s="14"/>
    </row>
    <row r="71" spans="1:11" ht="15">
      <c r="A71" s="23">
        <v>69</v>
      </c>
      <c r="B71" s="24">
        <f>'[1]pořadí'!D78</f>
        <v>0.09398148148148149</v>
      </c>
      <c r="C71" s="18" t="str">
        <f>'[1]pořadí'!G78</f>
        <v>Obročník David</v>
      </c>
      <c r="D71" s="19">
        <f>'[1]pořadí'!C78</f>
        <v>117</v>
      </c>
      <c r="E71" s="19" t="str">
        <f>'[1]pořadí'!H78</f>
        <v>A</v>
      </c>
      <c r="F71" s="18" t="str">
        <f>'[1]pořadí'!I78</f>
        <v>HO Český ráj</v>
      </c>
      <c r="G71" s="20">
        <f>'[1]pořadí'!J78</f>
        <v>39</v>
      </c>
      <c r="H71" s="25">
        <f t="shared" si="1"/>
        <v>19.950738916256157</v>
      </c>
      <c r="I71" s="14"/>
      <c r="J71" s="14"/>
      <c r="K71" s="14"/>
    </row>
    <row r="72" spans="1:11" ht="15">
      <c r="A72" s="23">
        <v>70</v>
      </c>
      <c r="B72" s="24">
        <f>'[1]pořadí'!D79</f>
        <v>0.0950925925925926</v>
      </c>
      <c r="C72" s="18" t="str">
        <f>'[1]pořadí'!G79</f>
        <v>Hazdra Ondřej </v>
      </c>
      <c r="D72" s="19">
        <f>'[1]pořadí'!C79</f>
        <v>156</v>
      </c>
      <c r="E72" s="19" t="str">
        <f>'[1]pořadí'!H79</f>
        <v>D</v>
      </c>
      <c r="F72" s="18" t="str">
        <f>'[1]pořadí'!I79</f>
        <v>Dětenice</v>
      </c>
      <c r="G72" s="20">
        <f>'[1]pořadí'!J79</f>
        <v>8</v>
      </c>
      <c r="H72" s="21">
        <f t="shared" si="1"/>
        <v>19.717624148003893</v>
      </c>
      <c r="I72" s="14"/>
      <c r="J72" s="14"/>
      <c r="K72" s="14"/>
    </row>
    <row r="73" spans="1:11" ht="15">
      <c r="A73" s="23">
        <v>71</v>
      </c>
      <c r="B73" s="24">
        <f>'[1]pořadí'!D80</f>
        <v>0.0963888888888889</v>
      </c>
      <c r="C73" s="18" t="str">
        <f>'[1]pořadí'!G80</f>
        <v>Rychterová Dana</v>
      </c>
      <c r="D73" s="19">
        <f>'[1]pořadí'!C80</f>
        <v>160</v>
      </c>
      <c r="E73" s="19" t="str">
        <f>'[1]pořadí'!H80</f>
        <v>C</v>
      </c>
      <c r="F73" s="18" t="str">
        <f>'[1]pořadí'!I80</f>
        <v>FIT CLUB JIČÍN</v>
      </c>
      <c r="G73" s="20">
        <f>'[1]pořadí'!J80</f>
        <v>8</v>
      </c>
      <c r="H73" s="21">
        <f t="shared" si="1"/>
        <v>19.45244956772334</v>
      </c>
      <c r="I73" s="14"/>
      <c r="J73" s="14"/>
      <c r="K73" s="14"/>
    </row>
    <row r="74" spans="1:11" ht="15">
      <c r="A74" s="23">
        <v>72</v>
      </c>
      <c r="B74" s="24">
        <f>'[1]pořadí'!D81</f>
        <v>0.09675925925925925</v>
      </c>
      <c r="C74" s="18" t="str">
        <f>'[1]pořadí'!G81</f>
        <v>Ladislav Hrnčalík</v>
      </c>
      <c r="D74" s="19">
        <f>'[1]pořadí'!C81</f>
        <v>175</v>
      </c>
      <c r="E74" s="19" t="str">
        <f>'[1]pořadí'!H81</f>
        <v>A</v>
      </c>
      <c r="F74" s="18" t="str">
        <f>'[1]pořadí'!I81</f>
        <v>LDI</v>
      </c>
      <c r="G74" s="20">
        <f>'[1]pořadí'!J81</f>
        <v>40</v>
      </c>
      <c r="H74" s="25">
        <f t="shared" si="1"/>
        <v>19.377990430622013</v>
      </c>
      <c r="I74" s="14"/>
      <c r="J74" s="14"/>
      <c r="K74" s="14"/>
    </row>
    <row r="75" spans="1:11" ht="15">
      <c r="A75" s="23">
        <v>73</v>
      </c>
      <c r="B75" s="24">
        <f>'[1]pořadí'!D82</f>
        <v>0.0986574074074074</v>
      </c>
      <c r="C75" s="18" t="str">
        <f>'[1]pořadí'!G82</f>
        <v>Švorc Zdeněk</v>
      </c>
      <c r="D75" s="19">
        <f>'[1]pořadí'!C82</f>
        <v>126</v>
      </c>
      <c r="E75" s="19" t="str">
        <f>'[1]pořadí'!H82</f>
        <v>B</v>
      </c>
      <c r="F75" s="18" t="str">
        <f>'[1]pořadí'!I82</f>
        <v>omnice nad Popelkou</v>
      </c>
      <c r="G75" s="20">
        <f>'[1]pořadí'!J82</f>
        <v>16</v>
      </c>
      <c r="H75" s="21">
        <f t="shared" si="1"/>
        <v>19.00516189582356</v>
      </c>
      <c r="I75" s="14"/>
      <c r="J75" s="14"/>
      <c r="K75" s="14"/>
    </row>
    <row r="76" spans="1:11" ht="15">
      <c r="A76" s="23">
        <v>74</v>
      </c>
      <c r="B76" s="24">
        <f>'[1]pořadí'!D83</f>
        <v>0.09877314814814815</v>
      </c>
      <c r="C76" s="18" t="str">
        <f>'[1]pořadí'!G83</f>
        <v>Bacovský Marcel</v>
      </c>
      <c r="D76" s="19">
        <f>'[1]pořadí'!C83</f>
        <v>157</v>
      </c>
      <c r="E76" s="19" t="str">
        <f>'[1]pořadí'!H83</f>
        <v>D</v>
      </c>
      <c r="F76" s="18" t="str">
        <f>'[1]pořadí'!I83</f>
        <v>Dětenice</v>
      </c>
      <c r="G76" s="20">
        <f>'[1]pořadí'!J83</f>
        <v>9</v>
      </c>
      <c r="H76" s="25">
        <f t="shared" si="1"/>
        <v>18.9828919615655</v>
      </c>
      <c r="I76" s="14"/>
      <c r="J76" s="14"/>
      <c r="K76" s="14"/>
    </row>
    <row r="77" spans="1:11" ht="15">
      <c r="A77" s="23">
        <v>75</v>
      </c>
      <c r="B77" s="24">
        <f>'[1]pořadí'!D84</f>
        <v>0.09949074074074075</v>
      </c>
      <c r="C77" s="18" t="str">
        <f>'[1]pořadí'!G84</f>
        <v>Vladimír Vik</v>
      </c>
      <c r="D77" s="19">
        <f>'[1]pořadí'!C84</f>
        <v>255</v>
      </c>
      <c r="E77" s="19" t="str">
        <f>'[1]pořadí'!H84</f>
        <v>A</v>
      </c>
      <c r="F77" s="18" t="str">
        <f>'[1]pořadí'!I84</f>
        <v>Velo Kuba  </v>
      </c>
      <c r="G77" s="20">
        <f>'[1]pořadí'!J84</f>
        <v>41</v>
      </c>
      <c r="H77" s="21">
        <f t="shared" si="1"/>
        <v>18.8459748720335</v>
      </c>
      <c r="I77" s="14"/>
      <c r="J77" s="14"/>
      <c r="K77" s="14"/>
    </row>
    <row r="78" spans="1:11" ht="15">
      <c r="A78" s="23">
        <v>76</v>
      </c>
      <c r="B78" s="24">
        <f>'[1]pořadí'!D85</f>
        <v>0.09975694444444444</v>
      </c>
      <c r="C78" s="18" t="str">
        <f>'[1]pořadí'!G85</f>
        <v>Vích Ladislav</v>
      </c>
      <c r="D78" s="19">
        <f>'[1]pořadí'!C85</f>
        <v>136</v>
      </c>
      <c r="E78" s="19" t="str">
        <f>'[1]pořadí'!H85</f>
        <v>B</v>
      </c>
      <c r="F78" s="18" t="str">
        <f>'[1]pořadí'!I85</f>
        <v>Alucon</v>
      </c>
      <c r="G78" s="20">
        <f>'[1]pořadí'!J85</f>
        <v>17</v>
      </c>
      <c r="H78" s="25">
        <f t="shared" si="1"/>
        <v>18.795683954054997</v>
      </c>
      <c r="I78" s="14"/>
      <c r="J78" s="14"/>
      <c r="K78" s="14"/>
    </row>
    <row r="79" spans="1:11" ht="15">
      <c r="A79" s="23">
        <v>77</v>
      </c>
      <c r="B79" s="24">
        <f>'[1]pořadí'!D86</f>
        <v>0.09998842592592593</v>
      </c>
      <c r="C79" s="18" t="str">
        <f>'[1]pořadí'!G86</f>
        <v>Daniel Novotný</v>
      </c>
      <c r="D79" s="19">
        <f>'[1]pořadí'!C86</f>
        <v>256</v>
      </c>
      <c r="E79" s="19" t="str">
        <f>'[1]pořadí'!H86</f>
        <v>A</v>
      </c>
      <c r="F79" s="18" t="str">
        <f>'[1]pořadí'!I86</f>
        <v>LDI</v>
      </c>
      <c r="G79" s="20">
        <f>'[1]pořadí'!J86</f>
        <v>42</v>
      </c>
      <c r="H79" s="21">
        <f t="shared" si="1"/>
        <v>18.752170390091447</v>
      </c>
      <c r="I79" s="14"/>
      <c r="J79" s="14"/>
      <c r="K79" s="14"/>
    </row>
    <row r="80" spans="1:11" ht="15">
      <c r="A80" s="23">
        <v>78</v>
      </c>
      <c r="B80" s="24">
        <f>'[1]pořadí'!D87</f>
        <v>0.1012037037037037</v>
      </c>
      <c r="C80" s="18" t="str">
        <f>'[1]pořadí'!G87</f>
        <v>Pospíšilová Radka</v>
      </c>
      <c r="D80" s="19">
        <f>'[1]pořadí'!C87</f>
        <v>124</v>
      </c>
      <c r="E80" s="19" t="str">
        <f>'[1]pořadí'!H87</f>
        <v>C</v>
      </c>
      <c r="F80" s="18" t="str">
        <f>'[1]pořadí'!I87</f>
        <v>Jičín</v>
      </c>
      <c r="G80" s="20">
        <f>'[1]pořadí'!J87</f>
        <v>9</v>
      </c>
      <c r="H80" s="21">
        <f t="shared" si="1"/>
        <v>18.526989935956085</v>
      </c>
      <c r="I80" s="14"/>
      <c r="J80" s="14"/>
      <c r="K80" s="14"/>
    </row>
    <row r="81" spans="1:11" ht="15">
      <c r="A81" s="23">
        <v>79</v>
      </c>
      <c r="B81" s="24">
        <f>'[1]pořadí'!D88</f>
        <v>0.10141203703703704</v>
      </c>
      <c r="C81" s="18" t="str">
        <f>'[1]pořadí'!G88</f>
        <v>Milan Šír</v>
      </c>
      <c r="D81" s="19">
        <f>'[1]pořadí'!C88</f>
        <v>161</v>
      </c>
      <c r="E81" s="19" t="str">
        <f>'[1]pořadí'!H88</f>
        <v>B</v>
      </c>
      <c r="F81" s="18" t="str">
        <f>'[1]pořadí'!I88</f>
        <v>Jičín</v>
      </c>
      <c r="G81" s="20">
        <f>'[1]pořadí'!J88</f>
        <v>18</v>
      </c>
      <c r="H81" s="25">
        <f t="shared" si="1"/>
        <v>18.488929468157956</v>
      </c>
      <c r="I81" s="14"/>
      <c r="J81" s="14"/>
      <c r="K81" s="14"/>
    </row>
    <row r="82" spans="1:11" ht="15">
      <c r="A82" s="23">
        <v>80</v>
      </c>
      <c r="B82" s="24">
        <f>'[1]pořadí'!D89</f>
        <v>0.10143518518518518</v>
      </c>
      <c r="C82" s="18" t="str">
        <f>'[1]pořadí'!G89</f>
        <v>Dobra Dytrych</v>
      </c>
      <c r="D82" s="19">
        <f>'[1]pořadí'!C89</f>
        <v>167</v>
      </c>
      <c r="E82" s="19" t="str">
        <f>'[1]pořadí'!H89</f>
        <v>B</v>
      </c>
      <c r="F82" s="18" t="str">
        <f>'[1]pořadí'!I89</f>
        <v>SKI Nová Paka</v>
      </c>
      <c r="G82" s="20">
        <f>'[1]pořadí'!J89</f>
        <v>19</v>
      </c>
      <c r="H82" s="21">
        <f t="shared" si="1"/>
        <v>18.484710178000913</v>
      </c>
      <c r="I82" s="14"/>
      <c r="J82" s="14"/>
      <c r="K82" s="14"/>
    </row>
    <row r="83" spans="1:11" ht="15">
      <c r="A83" s="23">
        <v>81</v>
      </c>
      <c r="B83" s="24">
        <f>'[1]pořadí'!D90</f>
        <v>0.10335648148148148</v>
      </c>
      <c r="C83" s="18" t="str">
        <f>'[1]pořadí'!G90</f>
        <v>Filip Miroslav</v>
      </c>
      <c r="D83" s="19">
        <f>'[1]pořadí'!C90</f>
        <v>140</v>
      </c>
      <c r="E83" s="19" t="str">
        <f>'[1]pořadí'!H90</f>
        <v>B</v>
      </c>
      <c r="F83" s="18" t="str">
        <f>'[1]pořadí'!I90</f>
        <v>Hořice</v>
      </c>
      <c r="G83" s="20">
        <f>'[1]pořadí'!J90</f>
        <v>20</v>
      </c>
      <c r="H83" s="25">
        <f t="shared" si="1"/>
        <v>18.141097424412095</v>
      </c>
      <c r="I83" s="14"/>
      <c r="J83" s="14"/>
      <c r="K83" s="14"/>
    </row>
    <row r="84" spans="1:11" ht="15">
      <c r="A84" s="23">
        <v>82</v>
      </c>
      <c r="B84" s="24">
        <f>'[1]pořadí'!D91</f>
        <v>0.1037037037037037</v>
      </c>
      <c r="C84" s="18" t="str">
        <f>'[1]pořadí'!G91</f>
        <v>Kozák Petr</v>
      </c>
      <c r="D84" s="19">
        <f>'[1]pořadí'!C91</f>
        <v>199</v>
      </c>
      <c r="E84" s="19" t="str">
        <f>'[1]pořadí'!H91</f>
        <v>B</v>
      </c>
      <c r="F84" s="18" t="str">
        <f>'[1]pořadí'!I91</f>
        <v>SK SKLOPÍSEK STŘELEČ</v>
      </c>
      <c r="G84" s="20">
        <f>'[1]pořadí'!J91</f>
        <v>21</v>
      </c>
      <c r="H84" s="21">
        <f t="shared" si="1"/>
        <v>18.080357142857142</v>
      </c>
      <c r="I84" s="14"/>
      <c r="J84" s="14"/>
      <c r="K84" s="14"/>
    </row>
    <row r="85" spans="1:11" ht="15">
      <c r="A85" s="23">
        <v>83</v>
      </c>
      <c r="B85" s="24">
        <f>'[1]pořadí'!D92</f>
        <v>0.10501157407407408</v>
      </c>
      <c r="C85" s="18" t="str">
        <f>'[1]pořadí'!G92</f>
        <v>Dejl Jiří</v>
      </c>
      <c r="D85" s="19">
        <f>'[1]pořadí'!C92</f>
        <v>149</v>
      </c>
      <c r="E85" s="19" t="str">
        <f>'[1]pořadí'!H92</f>
        <v>A</v>
      </c>
      <c r="F85" s="18" t="str">
        <f>'[1]pořadí'!I92</f>
        <v>Žlunice</v>
      </c>
      <c r="G85" s="20">
        <f>'[1]pořadí'!J92</f>
        <v>43</v>
      </c>
      <c r="H85" s="25">
        <f t="shared" si="1"/>
        <v>17.855174694147472</v>
      </c>
      <c r="I85" s="14"/>
      <c r="J85" s="14"/>
      <c r="K85" s="14"/>
    </row>
    <row r="86" spans="1:11" ht="15">
      <c r="A86" s="23">
        <v>84</v>
      </c>
      <c r="B86" s="24">
        <f>'[1]pořadí'!D93</f>
        <v>0.10574074074074075</v>
      </c>
      <c r="C86" s="18" t="str">
        <f>'[1]pořadí'!G93</f>
        <v>Skácel Juraj</v>
      </c>
      <c r="D86" s="19">
        <f>'[1]pořadí'!C93</f>
        <v>211</v>
      </c>
      <c r="E86" s="19" t="str">
        <f>'[1]pořadí'!H93</f>
        <v>A</v>
      </c>
      <c r="F86" s="18" t="str">
        <f>'[1]pořadí'!I93</f>
        <v>FIT CLUB JIČÍN</v>
      </c>
      <c r="G86" s="20">
        <f>'[1]pořadí'!J93</f>
        <v>44</v>
      </c>
      <c r="H86" s="21">
        <f t="shared" si="1"/>
        <v>17.732049036777582</v>
      </c>
      <c r="I86" s="14"/>
      <c r="J86" s="14"/>
      <c r="K86" s="14"/>
    </row>
    <row r="87" spans="1:11" ht="15">
      <c r="A87" s="23">
        <v>85</v>
      </c>
      <c r="B87" s="24">
        <f>'[1]pořadí'!D94</f>
        <v>0.10809027777777779</v>
      </c>
      <c r="C87" s="18" t="str">
        <f>'[1]pořadí'!G94</f>
        <v>Velán Roman</v>
      </c>
      <c r="D87" s="19">
        <f>'[1]pořadí'!C94</f>
        <v>114</v>
      </c>
      <c r="E87" s="19" t="str">
        <f>'[1]pořadí'!H94</f>
        <v>A</v>
      </c>
      <c r="F87" s="18" t="str">
        <f>'[1]pořadí'!I94</f>
        <v>Josevův Důl</v>
      </c>
      <c r="G87" s="20">
        <f>'[1]pořadí'!J94</f>
        <v>45</v>
      </c>
      <c r="H87" s="21">
        <f t="shared" si="1"/>
        <v>17.346610986186956</v>
      </c>
      <c r="I87" s="14"/>
      <c r="J87" s="14"/>
      <c r="K87" s="14"/>
    </row>
    <row r="88" spans="1:11" ht="15">
      <c r="A88" s="23">
        <v>86</v>
      </c>
      <c r="B88" s="24">
        <f>'[1]pořadí'!D95</f>
        <v>0.1086111111111111</v>
      </c>
      <c r="C88" s="18" t="str">
        <f>'[1]pořadí'!G95</f>
        <v>Baroch Leoš</v>
      </c>
      <c r="D88" s="19">
        <f>'[1]pořadí'!C95</f>
        <v>144</v>
      </c>
      <c r="E88" s="19" t="str">
        <f>'[1]pořadí'!H95</f>
        <v>D</v>
      </c>
      <c r="F88" s="18" t="str">
        <f>'[1]pořadí'!I95</f>
        <v>LSK Lomnice</v>
      </c>
      <c r="G88" s="20">
        <f>'[1]pořadí'!J95</f>
        <v>10</v>
      </c>
      <c r="H88" s="25">
        <f t="shared" si="1"/>
        <v>17.263427109974426</v>
      </c>
      <c r="I88" s="14"/>
      <c r="J88" s="14"/>
      <c r="K88" s="14"/>
    </row>
    <row r="89" spans="1:11" ht="15">
      <c r="A89" s="23">
        <v>87</v>
      </c>
      <c r="B89" s="24">
        <f>'[1]pořadí'!D96</f>
        <v>0.11002314814814813</v>
      </c>
      <c r="C89" s="18" t="str">
        <f>'[1]pořadí'!G96</f>
        <v>Jitka Kleistnerová</v>
      </c>
      <c r="D89" s="19">
        <f>'[1]pořadí'!C96</f>
        <v>229</v>
      </c>
      <c r="E89" s="19" t="str">
        <f>'[1]pořadí'!H96</f>
        <v>C</v>
      </c>
      <c r="F89" s="18" t="str">
        <f>'[1]pořadí'!I96</f>
        <v>Jičín</v>
      </c>
      <c r="G89" s="20">
        <f>'[1]pořadí'!J96</f>
        <v>10</v>
      </c>
      <c r="H89" s="21">
        <f t="shared" si="1"/>
        <v>17.04186829370924</v>
      </c>
      <c r="I89" s="14"/>
      <c r="J89" s="14"/>
      <c r="K89" s="14"/>
    </row>
    <row r="90" spans="1:11" ht="15">
      <c r="A90" s="23">
        <v>88</v>
      </c>
      <c r="B90" s="24">
        <f>'[1]pořadí'!D97</f>
        <v>0.11112268518518519</v>
      </c>
      <c r="C90" s="18" t="str">
        <f>'[1]pořadí'!G97</f>
        <v>Martin Baudys</v>
      </c>
      <c r="D90" s="19">
        <f>'[1]pořadí'!C97</f>
        <v>164</v>
      </c>
      <c r="E90" s="19" t="str">
        <f>'[1]pořadí'!H97</f>
        <v>A</v>
      </c>
      <c r="F90" s="18" t="str">
        <f>'[1]pořadí'!I97</f>
        <v>Jičín</v>
      </c>
      <c r="G90" s="20">
        <f>'[1]pořadí'!J97</f>
        <v>46</v>
      </c>
      <c r="H90" s="25">
        <f t="shared" si="1"/>
        <v>16.873242370586397</v>
      </c>
      <c r="I90" s="14"/>
      <c r="J90" s="14"/>
      <c r="K90" s="14"/>
    </row>
    <row r="91" spans="1:11" ht="15">
      <c r="A91" s="23">
        <v>89</v>
      </c>
      <c r="B91" s="24">
        <f>'[1]pořadí'!D98</f>
        <v>0.11163194444444445</v>
      </c>
      <c r="C91" s="18" t="str">
        <f>'[1]pořadí'!G98</f>
        <v>Baroch Leoš</v>
      </c>
      <c r="D91" s="19">
        <f>'[1]pořadí'!C98</f>
        <v>143</v>
      </c>
      <c r="E91" s="19" t="str">
        <f>'[1]pořadí'!H98</f>
        <v>A</v>
      </c>
      <c r="F91" s="18" t="str">
        <f>'[1]pořadí'!I98</f>
        <v>Lomnice n. Pop.</v>
      </c>
      <c r="G91" s="20">
        <f>'[1]pořadí'!J98</f>
        <v>47</v>
      </c>
      <c r="H91" s="21">
        <f t="shared" si="1"/>
        <v>16.796267496111977</v>
      </c>
      <c r="I91" s="14"/>
      <c r="J91" s="14"/>
      <c r="K91" s="14"/>
    </row>
    <row r="92" spans="1:11" ht="15">
      <c r="A92" s="23">
        <v>90</v>
      </c>
      <c r="B92" s="24">
        <f>'[1]pořadí'!D99</f>
        <v>0.11238425925925927</v>
      </c>
      <c r="C92" s="18" t="str">
        <f>'[1]pořadí'!G99</f>
        <v>Zdeněk Ruider</v>
      </c>
      <c r="D92" s="19">
        <f>'[1]pořadí'!C99</f>
        <v>166</v>
      </c>
      <c r="E92" s="19" t="str">
        <f>'[1]pořadí'!H99</f>
        <v>A</v>
      </c>
      <c r="F92" s="18" t="str">
        <f>'[1]pořadí'!I99</f>
        <v>Jičín</v>
      </c>
      <c r="G92" s="20">
        <f>'[1]pořadí'!J99</f>
        <v>48</v>
      </c>
      <c r="H92" s="25">
        <f t="shared" si="1"/>
        <v>16.683831101956745</v>
      </c>
      <c r="I92" s="14"/>
      <c r="J92" s="14"/>
      <c r="K92" s="14"/>
    </row>
    <row r="93" spans="1:11" ht="15">
      <c r="A93" s="23">
        <v>91</v>
      </c>
      <c r="B93" s="24">
        <f>'[1]pořadí'!D100</f>
        <v>0.11483796296296296</v>
      </c>
      <c r="C93" s="18" t="str">
        <f>'[1]pořadí'!G100</f>
        <v>Šmíd František</v>
      </c>
      <c r="D93" s="19">
        <f>'[1]pořadí'!C100</f>
        <v>217</v>
      </c>
      <c r="E93" s="19" t="str">
        <f>'[1]pořadí'!H100</f>
        <v>B</v>
      </c>
      <c r="F93" s="18" t="str">
        <f>'[1]pořadí'!I100</f>
        <v>Košťálov</v>
      </c>
      <c r="G93" s="20">
        <f>'[1]pořadí'!J100</f>
        <v>22</v>
      </c>
      <c r="H93" s="21">
        <f t="shared" si="1"/>
        <v>16.32735335617819</v>
      </c>
      <c r="I93" s="14"/>
      <c r="J93" s="14"/>
      <c r="K93" s="14"/>
    </row>
    <row r="94" spans="1:11" ht="15">
      <c r="A94" s="23">
        <v>92</v>
      </c>
      <c r="B94" s="24">
        <f>'[1]pořadí'!D101</f>
        <v>0.11675925925925927</v>
      </c>
      <c r="C94" s="18" t="str">
        <f>'[1]pořadí'!G101</f>
        <v>Vomáčko Václav</v>
      </c>
      <c r="D94" s="19">
        <f>'[1]pořadí'!C101</f>
        <v>152</v>
      </c>
      <c r="E94" s="19" t="str">
        <f>'[1]pořadí'!H101</f>
        <v>D</v>
      </c>
      <c r="F94" s="18" t="str">
        <f>'[1]pořadí'!I101</f>
        <v>Jičín</v>
      </c>
      <c r="G94" s="20">
        <f>'[1]pořadí'!J101</f>
        <v>11</v>
      </c>
      <c r="H94" s="21">
        <f t="shared" si="1"/>
        <v>16.05868358445678</v>
      </c>
      <c r="I94" s="14"/>
      <c r="J94" s="14"/>
      <c r="K94" s="14"/>
    </row>
    <row r="95" spans="1:11" ht="15">
      <c r="A95" s="23">
        <v>93</v>
      </c>
      <c r="B95" s="24">
        <f>'[1]pořadí'!D102</f>
        <v>0.11677083333333334</v>
      </c>
      <c r="C95" s="18" t="str">
        <f>'[1]pořadí'!G102</f>
        <v>Vomáčko Václav</v>
      </c>
      <c r="D95" s="19">
        <f>'[1]pořadí'!C102</f>
        <v>153</v>
      </c>
      <c r="E95" s="19" t="str">
        <f>'[1]pořadí'!H102</f>
        <v>A</v>
      </c>
      <c r="F95" s="18" t="str">
        <f>'[1]pořadí'!I102</f>
        <v>Jičín</v>
      </c>
      <c r="G95" s="20">
        <f>'[1]pořadí'!J102</f>
        <v>49</v>
      </c>
      <c r="H95" s="25">
        <f t="shared" si="1"/>
        <v>16.057091882247992</v>
      </c>
      <c r="I95" s="14"/>
      <c r="J95" s="14"/>
      <c r="K95" s="14"/>
    </row>
    <row r="96" spans="1:11" ht="15">
      <c r="A96" s="23">
        <v>94</v>
      </c>
      <c r="B96" s="24">
        <f>'[1]pořadí'!D103</f>
        <v>0.11692129629629629</v>
      </c>
      <c r="C96" s="18" t="str">
        <f>'[1]pořadí'!G103</f>
        <v>Fišer Petr</v>
      </c>
      <c r="D96" s="19">
        <f>'[1]pořadí'!C103</f>
        <v>112</v>
      </c>
      <c r="E96" s="19" t="str">
        <f>'[1]pořadí'!H103</f>
        <v>B</v>
      </c>
      <c r="F96" s="18" t="str">
        <f>'[1]pořadí'!I103</f>
        <v>Sokol Jičín</v>
      </c>
      <c r="G96" s="20">
        <f>'[1]pořadí'!J103</f>
        <v>23</v>
      </c>
      <c r="H96" s="21">
        <f t="shared" si="1"/>
        <v>16.03642843001386</v>
      </c>
      <c r="I96" s="14"/>
      <c r="J96" s="14"/>
      <c r="K96" s="14"/>
    </row>
    <row r="97" spans="1:11" ht="15">
      <c r="A97" s="23">
        <v>95</v>
      </c>
      <c r="B97" s="24">
        <f>'[1]pořadí'!D104</f>
        <v>0.1180324074074074</v>
      </c>
      <c r="C97" s="18" t="str">
        <f>'[1]pořadí'!G104</f>
        <v>Zdeněk Splítek </v>
      </c>
      <c r="D97" s="19">
        <f>'[1]pořadí'!C104</f>
        <v>196</v>
      </c>
      <c r="E97" s="19" t="str">
        <f>'[1]pořadí'!H104</f>
        <v>A</v>
      </c>
      <c r="F97" s="18" t="str">
        <f>'[1]pořadí'!I104</f>
        <v>Velo Kuba</v>
      </c>
      <c r="G97" s="20">
        <f>'[1]pořadí'!J104</f>
        <v>50</v>
      </c>
      <c r="H97" s="25">
        <f t="shared" si="1"/>
        <v>15.885467738772308</v>
      </c>
      <c r="I97" s="14"/>
      <c r="J97" s="14"/>
      <c r="K97" s="14"/>
    </row>
    <row r="98" spans="1:11" ht="15">
      <c r="A98" s="23">
        <v>96</v>
      </c>
      <c r="B98" s="24">
        <f>'[1]pořadí'!D105</f>
        <v>0.11887731481481482</v>
      </c>
      <c r="C98" s="18" t="str">
        <f>'[1]pořadí'!G105</f>
        <v>Soukupová Eliška</v>
      </c>
      <c r="D98" s="19">
        <f>'[1]pořadí'!C105</f>
        <v>158</v>
      </c>
      <c r="E98" s="19" t="str">
        <f>'[1]pořadí'!H105</f>
        <v>C</v>
      </c>
      <c r="F98" s="18" t="str">
        <f>'[1]pořadí'!I105</f>
        <v>Faurecia</v>
      </c>
      <c r="G98" s="20">
        <f>'[1]pořadí'!J105</f>
        <v>11</v>
      </c>
      <c r="H98" s="21">
        <f t="shared" si="1"/>
        <v>15.772563528380877</v>
      </c>
      <c r="I98" s="14"/>
      <c r="J98" s="14"/>
      <c r="K98" s="14"/>
    </row>
    <row r="99" spans="1:11" ht="15">
      <c r="A99" s="23">
        <v>97</v>
      </c>
      <c r="B99" s="24">
        <f>'[1]pořadí'!D106</f>
        <v>0.12431712962962964</v>
      </c>
      <c r="C99" s="18" t="str">
        <f>'[1]pořadí'!G106</f>
        <v>Pourová Kateřina</v>
      </c>
      <c r="D99" s="19">
        <f>'[1]pořadí'!C106</f>
        <v>103</v>
      </c>
      <c r="E99" s="19" t="str">
        <f>'[1]pořadí'!H106</f>
        <v>C</v>
      </c>
      <c r="F99" s="18" t="str">
        <f>'[1]pořadí'!I106</f>
        <v>BAKAKO</v>
      </c>
      <c r="G99" s="20">
        <f>'[1]pořadí'!J106</f>
        <v>12</v>
      </c>
      <c r="H99" s="25">
        <f t="shared" si="1"/>
        <v>15.08239456288986</v>
      </c>
      <c r="I99" s="14"/>
      <c r="J99" s="14"/>
      <c r="K99" s="14"/>
    </row>
    <row r="100" spans="1:11" ht="15">
      <c r="A100" s="23">
        <v>98</v>
      </c>
      <c r="B100" s="24">
        <f>'[1]pořadí'!D107</f>
        <v>0.1243287037037037</v>
      </c>
      <c r="C100" s="18" t="str">
        <f>'[1]pořadí'!G107</f>
        <v>Kobrová Šárka</v>
      </c>
      <c r="D100" s="19">
        <f>'[1]pořadí'!C107</f>
        <v>113</v>
      </c>
      <c r="E100" s="19" t="str">
        <f>'[1]pořadí'!H107</f>
        <v>C</v>
      </c>
      <c r="F100" s="18" t="str">
        <f>'[1]pořadí'!I107</f>
        <v>Hořice</v>
      </c>
      <c r="G100" s="20">
        <f>'[1]pořadí'!J107</f>
        <v>13</v>
      </c>
      <c r="H100" s="21">
        <f t="shared" si="1"/>
        <v>15.080990504561534</v>
      </c>
      <c r="I100" s="14"/>
      <c r="J100" s="14"/>
      <c r="K100" s="14"/>
    </row>
    <row r="101" spans="1:11" ht="15">
      <c r="A101" s="23">
        <v>99</v>
      </c>
      <c r="B101" s="24">
        <f>'[1]pořadí'!D108</f>
        <v>0.13064814814814815</v>
      </c>
      <c r="C101" s="18" t="str">
        <f>'[1]pořadí'!G108</f>
        <v>Petra Hudcová</v>
      </c>
      <c r="D101" s="19">
        <f>'[1]pořadí'!C108</f>
        <v>173</v>
      </c>
      <c r="E101" s="19" t="str">
        <f>'[1]pořadí'!H108</f>
        <v>C</v>
      </c>
      <c r="F101" s="18" t="str">
        <f>'[1]pořadí'!I108</f>
        <v>Jičín</v>
      </c>
      <c r="G101" s="20">
        <f>'[1]pořadí'!J108</f>
        <v>14</v>
      </c>
      <c r="H101" s="21">
        <f t="shared" si="1"/>
        <v>14.351523742026933</v>
      </c>
      <c r="I101" s="14"/>
      <c r="J101" s="14"/>
      <c r="K101" s="14"/>
    </row>
    <row r="102" spans="1:11" ht="15">
      <c r="A102" s="23">
        <v>100</v>
      </c>
      <c r="B102" s="24">
        <f>'[1]pořadí'!D109</f>
        <v>0.13715277777777776</v>
      </c>
      <c r="C102" s="18" t="str">
        <f>'[1]pořadí'!G109</f>
        <v>Budinská Zlata</v>
      </c>
      <c r="D102" s="19">
        <f>'[1]pořadí'!C109</f>
        <v>147</v>
      </c>
      <c r="E102" s="19" t="str">
        <f>'[1]pořadí'!H109</f>
        <v>C</v>
      </c>
      <c r="F102" s="18" t="str">
        <f>'[1]pořadí'!I109</f>
        <v>FIT CLUB JIČÍN</v>
      </c>
      <c r="G102" s="20">
        <f>'[1]pořadí'!J109</f>
        <v>15</v>
      </c>
      <c r="H102" s="25">
        <f t="shared" si="1"/>
        <v>13.670886075949369</v>
      </c>
      <c r="I102" s="14"/>
      <c r="J102" s="14"/>
      <c r="K102" s="14"/>
    </row>
    <row r="103" spans="1:11" ht="15">
      <c r="A103" s="23">
        <v>101</v>
      </c>
      <c r="B103" s="24">
        <f>'[1]pořadí'!D110</f>
        <v>0.13716435185185186</v>
      </c>
      <c r="C103" s="18" t="str">
        <f>'[1]pořadí'!G110</f>
        <v>Nečesaná Veronika</v>
      </c>
      <c r="D103" s="19">
        <f>'[1]pořadí'!C110</f>
        <v>148</v>
      </c>
      <c r="E103" s="19" t="str">
        <f>'[1]pořadí'!H110</f>
        <v>C</v>
      </c>
      <c r="F103" s="18" t="str">
        <f>'[1]pořadí'!I110</f>
        <v>FIT CLUB JIČÍN</v>
      </c>
      <c r="G103" s="20">
        <f>'[1]pořadí'!J110</f>
        <v>16</v>
      </c>
      <c r="H103" s="21">
        <f t="shared" si="1"/>
        <v>13.6697325120243</v>
      </c>
      <c r="I103" s="14"/>
      <c r="J103" s="14"/>
      <c r="K103" s="14"/>
    </row>
    <row r="104" spans="1:11" ht="15">
      <c r="A104" s="23">
        <v>102</v>
      </c>
      <c r="B104" s="24" t="str">
        <f>'[1]pořadí'!D111</f>
        <v>nenastoupil</v>
      </c>
      <c r="C104" s="18" t="str">
        <f>'[1]pořadí'!G111</f>
        <v>Hlaváč Jan</v>
      </c>
      <c r="D104" s="19">
        <f>'[1]pořadí'!C111</f>
        <v>105</v>
      </c>
      <c r="E104" s="19" t="str">
        <f>'[1]pořadí'!H111</f>
        <v>B</v>
      </c>
      <c r="F104" s="18" t="str">
        <f>'[1]pořadí'!I111</f>
        <v>FIT CLUB JIČÍN</v>
      </c>
      <c r="G104" s="20">
        <f>'[1]pořadí'!J111</f>
        <v>24</v>
      </c>
      <c r="H104" s="25"/>
      <c r="I104" s="14"/>
      <c r="J104" s="14"/>
      <c r="K104" s="14"/>
    </row>
    <row r="105" spans="1:11" ht="15">
      <c r="A105" s="23">
        <v>103</v>
      </c>
      <c r="B105" s="24" t="str">
        <f>'[1]pořadí'!D112</f>
        <v>nedojel</v>
      </c>
      <c r="C105" s="18" t="str">
        <f>'[1]pořadí'!G112</f>
        <v>Styblík Tomáš</v>
      </c>
      <c r="D105" s="19">
        <f>'[1]pořadí'!C112</f>
        <v>109</v>
      </c>
      <c r="E105" s="19" t="str">
        <f>'[1]pořadí'!H112</f>
        <v>A</v>
      </c>
      <c r="F105" s="18" t="str">
        <f>'[1]pořadí'!I112</f>
        <v>MARATON CENTRUM JIČÍN</v>
      </c>
      <c r="G105" s="20">
        <f>'[1]pořadí'!J112</f>
        <v>51</v>
      </c>
      <c r="H105" s="25"/>
      <c r="I105" s="14"/>
      <c r="J105" s="14"/>
      <c r="K105" s="14"/>
    </row>
    <row r="106" spans="1:11" ht="15">
      <c r="A106" s="23">
        <v>104</v>
      </c>
      <c r="B106" s="24" t="str">
        <f>'[1]pořadí'!D113</f>
        <v>nenastoupil</v>
      </c>
      <c r="C106" s="18" t="str">
        <f>'[1]pořadí'!G113</f>
        <v>Zaoral Filip</v>
      </c>
      <c r="D106" s="19">
        <f>'[1]pořadí'!C113</f>
        <v>130</v>
      </c>
      <c r="E106" s="19" t="str">
        <f>'[1]pořadí'!H113</f>
        <v>D</v>
      </c>
      <c r="F106" s="18" t="str">
        <f>'[1]pořadí'!I113</f>
        <v>KC KooperativaSG Jablonec</v>
      </c>
      <c r="G106" s="20">
        <f>'[1]pořadí'!J113</f>
        <v>12</v>
      </c>
      <c r="H106" s="25"/>
      <c r="I106" s="14"/>
      <c r="J106" s="14"/>
      <c r="K106" s="14"/>
    </row>
    <row r="107" spans="1:11" ht="15">
      <c r="A107" s="23">
        <v>105</v>
      </c>
      <c r="B107" s="24" t="str">
        <f>'[1]pořadí'!D114</f>
        <v>nenastoupil</v>
      </c>
      <c r="C107" s="18" t="str">
        <f>'[1]pořadí'!G114</f>
        <v>Zaoral Petr</v>
      </c>
      <c r="D107" s="19">
        <f>'[1]pořadí'!C114</f>
        <v>131</v>
      </c>
      <c r="E107" s="19" t="str">
        <f>'[1]pořadí'!H114</f>
        <v>A</v>
      </c>
      <c r="F107" s="18" t="str">
        <f>'[1]pořadí'!I114</f>
        <v>SK SNS Smržovka</v>
      </c>
      <c r="G107" s="20">
        <f>'[1]pořadí'!J114</f>
        <v>52</v>
      </c>
      <c r="H107" s="25"/>
      <c r="I107" s="14"/>
      <c r="J107" s="14"/>
      <c r="K107" s="14"/>
    </row>
    <row r="108" spans="1:11" ht="15">
      <c r="A108" s="23">
        <v>106</v>
      </c>
      <c r="B108" s="24" t="str">
        <f>'[1]pořadí'!D115</f>
        <v>nenastoupil</v>
      </c>
      <c r="C108" s="18" t="str">
        <f>'[1]pořadí'!G115</f>
        <v>Křelina Radek</v>
      </c>
      <c r="D108" s="19">
        <f>'[1]pořadí'!C115</f>
        <v>132</v>
      </c>
      <c r="E108" s="19" t="str">
        <f>'[1]pořadí'!H115</f>
        <v>A</v>
      </c>
      <c r="F108" s="18" t="str">
        <f>'[1]pořadí'!I115</f>
        <v>MARATON CENTRUM JIČÍN</v>
      </c>
      <c r="G108" s="20">
        <f>'[1]pořadí'!J115</f>
        <v>53</v>
      </c>
      <c r="H108" s="25"/>
      <c r="I108" s="14"/>
      <c r="J108" s="14"/>
      <c r="K108" s="14"/>
    </row>
    <row r="109" spans="1:11" ht="15">
      <c r="A109" s="23">
        <v>107</v>
      </c>
      <c r="B109" s="24" t="str">
        <f>'[1]pořadí'!D116</f>
        <v>nenastoupil</v>
      </c>
      <c r="C109" s="18" t="str">
        <f>'[1]pořadí'!G116</f>
        <v>Vaníček Vojtěch </v>
      </c>
      <c r="D109" s="19">
        <f>'[1]pořadí'!C116</f>
        <v>135</v>
      </c>
      <c r="E109" s="19" t="str">
        <f>'[1]pořadí'!H116</f>
        <v>A</v>
      </c>
      <c r="F109" s="18" t="str">
        <f>'[1]pořadí'!I116</f>
        <v>BAC BAKAKO ZV80- NOVÁ PAKA</v>
      </c>
      <c r="G109" s="20">
        <f>'[1]pořadí'!J116</f>
        <v>54</v>
      </c>
      <c r="H109" s="25"/>
      <c r="I109" s="14"/>
      <c r="J109" s="14"/>
      <c r="K109" s="14"/>
    </row>
    <row r="110" spans="1:11" ht="15">
      <c r="A110" s="23">
        <v>108</v>
      </c>
      <c r="B110" s="24" t="str">
        <f>'[1]pořadí'!D117</f>
        <v>nenastoupil</v>
      </c>
      <c r="C110" s="18" t="str">
        <f>'[1]pořadí'!G117</f>
        <v>Stojan Tomáš</v>
      </c>
      <c r="D110" s="19">
        <f>'[1]pořadí'!C117</f>
        <v>137</v>
      </c>
      <c r="E110" s="19" t="str">
        <f>'[1]pořadí'!H117</f>
        <v>A</v>
      </c>
      <c r="F110" s="18" t="str">
        <f>'[1]pořadí'!I117</f>
        <v>Gilutom bike</v>
      </c>
      <c r="G110" s="20">
        <f>'[1]pořadí'!J117</f>
        <v>55</v>
      </c>
      <c r="H110" s="25"/>
      <c r="I110" s="14"/>
      <c r="J110" s="14"/>
      <c r="K110" s="14"/>
    </row>
    <row r="111" spans="1:11" ht="15">
      <c r="A111" s="23">
        <v>109</v>
      </c>
      <c r="B111" s="24" t="str">
        <f>'[1]pořadí'!D118</f>
        <v>nedojel</v>
      </c>
      <c r="C111" s="18" t="str">
        <f>'[1]pořadí'!G118</f>
        <v>Smolíková Věra</v>
      </c>
      <c r="D111" s="19">
        <f>'[1]pořadí'!C118</f>
        <v>162</v>
      </c>
      <c r="E111" s="19" t="str">
        <f>'[1]pořadí'!H118</f>
        <v>C</v>
      </c>
      <c r="F111" s="18" t="str">
        <f>'[1]pořadí'!I118</f>
        <v>Mnichovo Hradiště</v>
      </c>
      <c r="G111" s="20">
        <f>'[1]pořadí'!J118</f>
        <v>17</v>
      </c>
      <c r="H111" s="25"/>
      <c r="I111" s="14"/>
      <c r="J111" s="14"/>
      <c r="K111" s="14"/>
    </row>
    <row r="112" spans="1:11" ht="15">
      <c r="A112" s="23">
        <v>110</v>
      </c>
      <c r="B112" s="24" t="str">
        <f>'[1]pořadí'!D119</f>
        <v>nedojel</v>
      </c>
      <c r="C112" s="18" t="str">
        <f>'[1]pořadí'!G119</f>
        <v>Pavel Koříšek</v>
      </c>
      <c r="D112" s="19">
        <f>'[1]pořadí'!C119</f>
        <v>176</v>
      </c>
      <c r="E112" s="19" t="str">
        <f>'[1]pořadí'!H119</f>
        <v>A</v>
      </c>
      <c r="F112" s="18" t="str">
        <f>'[1]pořadí'!I119</f>
        <v>Rock Machine - cyklomax</v>
      </c>
      <c r="G112" s="20">
        <f>'[1]pořadí'!J119</f>
        <v>56</v>
      </c>
      <c r="H112" s="25"/>
      <c r="I112" s="14"/>
      <c r="J112" s="14"/>
      <c r="K112" s="14"/>
    </row>
    <row r="113" spans="1:11" ht="15">
      <c r="A113" s="23">
        <v>111</v>
      </c>
      <c r="B113" s="24" t="str">
        <f>'[1]pořadí'!D120</f>
        <v>nedojel</v>
      </c>
      <c r="C113" s="18" t="str">
        <f>'[1]pořadí'!G120</f>
        <v>Milan Braun</v>
      </c>
      <c r="D113" s="19">
        <f>'[1]pořadí'!C120</f>
        <v>187</v>
      </c>
      <c r="E113" s="19" t="str">
        <f>'[1]pořadí'!H120</f>
        <v>B</v>
      </c>
      <c r="F113" s="18" t="str">
        <f>'[1]pořadí'!I120</f>
        <v>KAH Vrchlabí</v>
      </c>
      <c r="G113" s="20">
        <f>'[1]pořadí'!J120</f>
        <v>25</v>
      </c>
      <c r="H113" s="25"/>
      <c r="I113" s="14"/>
      <c r="J113" s="14"/>
      <c r="K113" s="14"/>
    </row>
    <row r="114" spans="1:11" ht="15">
      <c r="A114" s="23">
        <v>112</v>
      </c>
      <c r="B114" s="24" t="str">
        <f>'[1]pořadí'!D121</f>
        <v>nedojel</v>
      </c>
      <c r="C114" s="18" t="str">
        <f>'[1]pořadí'!G121</f>
        <v>Radek Ostrčil</v>
      </c>
      <c r="D114" s="19">
        <f>'[1]pořadí'!C121</f>
        <v>218</v>
      </c>
      <c r="E114" s="19" t="str">
        <f>'[1]pořadí'!H121</f>
        <v>D</v>
      </c>
      <c r="F114" s="18" t="str">
        <f>'[1]pořadí'!I121</f>
        <v>Whirlpool junir HK</v>
      </c>
      <c r="G114" s="20">
        <f>'[1]pořadí'!J121</f>
        <v>13</v>
      </c>
      <c r="H114" s="25"/>
      <c r="I114" s="14"/>
      <c r="J114" s="14"/>
      <c r="K114" s="14"/>
    </row>
    <row r="115" spans="1:11" ht="15">
      <c r="A115" s="23">
        <v>113</v>
      </c>
      <c r="B115" s="24" t="str">
        <f>'[1]pořadí'!D122</f>
        <v>nedojel</v>
      </c>
      <c r="C115" s="18" t="str">
        <f>'[1]pořadí'!G122</f>
        <v>Jiří Berger</v>
      </c>
      <c r="D115" s="19">
        <f>'[1]pořadí'!C122</f>
        <v>165</v>
      </c>
      <c r="E115" s="19" t="str">
        <f>'[1]pořadí'!H122</f>
        <v>B</v>
      </c>
      <c r="F115" s="18" t="str">
        <f>'[1]pořadí'!I122</f>
        <v>Kupkolo.cz</v>
      </c>
      <c r="G115" s="20">
        <f>'[1]pořadí'!J122</f>
        <v>26</v>
      </c>
      <c r="H115" s="25"/>
      <c r="I115" s="14"/>
      <c r="J115" s="14"/>
      <c r="K115" s="14"/>
    </row>
    <row r="116" spans="1:11" ht="15.75" thickBot="1">
      <c r="A116" s="26">
        <v>114</v>
      </c>
      <c r="B116" s="27" t="str">
        <f>'[1]pořadí'!D123</f>
        <v>nedojel</v>
      </c>
      <c r="C116" s="28" t="str">
        <f>'[1]pořadí'!G123</f>
        <v>Jaroš Petr</v>
      </c>
      <c r="D116" s="29">
        <f>'[1]pořadí'!C123</f>
        <v>133</v>
      </c>
      <c r="E116" s="29" t="str">
        <f>'[1]pořadí'!H123</f>
        <v>B</v>
      </c>
      <c r="F116" s="28" t="str">
        <f>'[1]pořadí'!I123</f>
        <v>jičín</v>
      </c>
      <c r="G116" s="30">
        <f>'[1]pořadí'!J123</f>
        <v>27</v>
      </c>
      <c r="H116" s="31"/>
      <c r="I116" s="14"/>
      <c r="J116" s="14"/>
      <c r="K116" s="14"/>
    </row>
    <row r="117" spans="8:11" ht="15">
      <c r="H117" s="34"/>
      <c r="I117" s="14"/>
      <c r="J117" s="14"/>
      <c r="K117" s="14"/>
    </row>
    <row r="118" spans="8:11" ht="15">
      <c r="H118" s="34"/>
      <c r="I118" s="14"/>
      <c r="J118" s="14"/>
      <c r="K118" s="14"/>
    </row>
    <row r="119" spans="8:11" ht="15">
      <c r="H119" s="34"/>
      <c r="I119" s="14"/>
      <c r="J119" s="14"/>
      <c r="K119" s="14"/>
    </row>
    <row r="120" spans="8:11" ht="15">
      <c r="H120" s="34"/>
      <c r="I120" s="14"/>
      <c r="J120" s="14"/>
      <c r="K120" s="14"/>
    </row>
    <row r="121" spans="8:11" ht="15">
      <c r="H121" s="34"/>
      <c r="I121" s="14"/>
      <c r="J121" s="14"/>
      <c r="K121" s="14"/>
    </row>
    <row r="122" spans="8:11" ht="15">
      <c r="H122" s="34"/>
      <c r="I122" s="14"/>
      <c r="J122" s="14"/>
      <c r="K122" s="14"/>
    </row>
    <row r="123" spans="8:11" ht="15">
      <c r="H123" s="34"/>
      <c r="I123" s="14"/>
      <c r="J123" s="14"/>
      <c r="K123" s="14"/>
    </row>
    <row r="124" spans="8:11" ht="15">
      <c r="H124" s="34"/>
      <c r="I124" s="14"/>
      <c r="J124" s="14"/>
      <c r="K124" s="14"/>
    </row>
    <row r="125" spans="8:11" ht="15">
      <c r="H125" s="34"/>
      <c r="I125" s="14"/>
      <c r="J125" s="14"/>
      <c r="K125" s="14"/>
    </row>
    <row r="126" spans="8:11" ht="15">
      <c r="H126" s="34"/>
      <c r="I126" s="14"/>
      <c r="J126" s="14"/>
      <c r="K126" s="14"/>
    </row>
    <row r="127" spans="8:11" ht="15">
      <c r="H127" s="34"/>
      <c r="I127" s="14"/>
      <c r="J127" s="14"/>
      <c r="K127" s="14"/>
    </row>
    <row r="128" spans="8:11" ht="15">
      <c r="H128" s="34"/>
      <c r="I128" s="14"/>
      <c r="J128" s="14"/>
      <c r="K128" s="14"/>
    </row>
    <row r="129" spans="8:11" ht="15">
      <c r="H129" s="34"/>
      <c r="I129" s="14"/>
      <c r="J129" s="14"/>
      <c r="K129" s="14"/>
    </row>
    <row r="130" spans="8:11" ht="15">
      <c r="H130" s="34"/>
      <c r="I130" s="14"/>
      <c r="J130" s="14"/>
      <c r="K130" s="14"/>
    </row>
    <row r="131" spans="8:11" ht="15">
      <c r="H131" s="34"/>
      <c r="I131" s="14"/>
      <c r="J131" s="14"/>
      <c r="K131" s="14"/>
    </row>
    <row r="132" spans="8:11" ht="15">
      <c r="H132" s="34"/>
      <c r="I132" s="14"/>
      <c r="J132" s="14"/>
      <c r="K132" s="14"/>
    </row>
    <row r="133" spans="8:11" ht="15">
      <c r="H133" s="34"/>
      <c r="I133" s="14"/>
      <c r="J133" s="14"/>
      <c r="K133" s="14"/>
    </row>
    <row r="134" spans="8:11" ht="15">
      <c r="H134" s="34"/>
      <c r="I134" s="14"/>
      <c r="J134" s="14"/>
      <c r="K134" s="14"/>
    </row>
    <row r="135" spans="8:11" ht="15">
      <c r="H135" s="34"/>
      <c r="I135" s="14"/>
      <c r="J135" s="14"/>
      <c r="K135" s="14"/>
    </row>
    <row r="136" spans="8:11" ht="15">
      <c r="H136" s="34"/>
      <c r="I136" s="14"/>
      <c r="J136" s="14"/>
      <c r="K136" s="14"/>
    </row>
    <row r="137" spans="8:11" ht="15">
      <c r="H137" s="34"/>
      <c r="I137" s="14"/>
      <c r="J137" s="14"/>
      <c r="K137" s="14"/>
    </row>
    <row r="138" spans="8:11" ht="15">
      <c r="H138" s="34"/>
      <c r="I138" s="14"/>
      <c r="J138" s="14"/>
      <c r="K138" s="14"/>
    </row>
    <row r="139" spans="8:11" ht="15">
      <c r="H139" s="34"/>
      <c r="I139" s="14"/>
      <c r="J139" s="14"/>
      <c r="K139" s="14"/>
    </row>
    <row r="140" spans="8:11" ht="15">
      <c r="H140" s="34"/>
      <c r="I140" s="14"/>
      <c r="J140" s="14"/>
      <c r="K140" s="14"/>
    </row>
    <row r="141" spans="8:11" ht="15">
      <c r="H141" s="34"/>
      <c r="I141" s="14"/>
      <c r="J141" s="14"/>
      <c r="K141" s="14"/>
    </row>
    <row r="142" spans="8:11" ht="15">
      <c r="H142" s="34"/>
      <c r="I142" s="14"/>
      <c r="J142" s="14"/>
      <c r="K142" s="14"/>
    </row>
    <row r="143" spans="8:11" ht="15">
      <c r="H143" s="34"/>
      <c r="I143" s="14"/>
      <c r="J143" s="14"/>
      <c r="K143" s="14"/>
    </row>
    <row r="144" spans="8:11" ht="15">
      <c r="H144" s="34"/>
      <c r="I144" s="14"/>
      <c r="J144" s="14"/>
      <c r="K144" s="14"/>
    </row>
    <row r="145" spans="8:11" ht="15">
      <c r="H145" s="34"/>
      <c r="I145" s="14"/>
      <c r="J145" s="14"/>
      <c r="K145" s="14"/>
    </row>
    <row r="146" spans="8:11" ht="15">
      <c r="H146" s="34"/>
      <c r="I146" s="14"/>
      <c r="J146" s="14"/>
      <c r="K146" s="14"/>
    </row>
    <row r="147" spans="8:11" ht="15">
      <c r="H147" s="34"/>
      <c r="I147" s="14"/>
      <c r="J147" s="14"/>
      <c r="K147" s="14"/>
    </row>
    <row r="148" spans="8:11" ht="15">
      <c r="H148" s="34"/>
      <c r="I148" s="14"/>
      <c r="J148" s="14"/>
      <c r="K148" s="14"/>
    </row>
    <row r="149" spans="8:11" ht="15">
      <c r="H149" s="34"/>
      <c r="I149" s="14"/>
      <c r="J149" s="14"/>
      <c r="K149" s="14"/>
    </row>
    <row r="150" spans="8:11" ht="15">
      <c r="H150" s="34"/>
      <c r="I150" s="14"/>
      <c r="J150" s="14"/>
      <c r="K150" s="14"/>
    </row>
    <row r="151" spans="8:11" ht="15">
      <c r="H151" s="34"/>
      <c r="I151" s="14"/>
      <c r="J151" s="14"/>
      <c r="K151" s="14"/>
    </row>
    <row r="152" spans="8:11" ht="15">
      <c r="H152" s="34"/>
      <c r="I152" s="14"/>
      <c r="J152" s="14"/>
      <c r="K152" s="14"/>
    </row>
    <row r="153" spans="8:11" ht="15">
      <c r="H153" s="34"/>
      <c r="I153" s="14"/>
      <c r="J153" s="14"/>
      <c r="K153" s="14"/>
    </row>
    <row r="154" spans="8:11" ht="15">
      <c r="H154" s="34"/>
      <c r="I154" s="14"/>
      <c r="J154" s="14"/>
      <c r="K154" s="14"/>
    </row>
    <row r="155" spans="8:11" ht="15">
      <c r="H155" s="34"/>
      <c r="I155" s="14"/>
      <c r="J155" s="14"/>
      <c r="K155" s="14"/>
    </row>
    <row r="156" spans="8:11" ht="15">
      <c r="H156" s="34"/>
      <c r="I156" s="14"/>
      <c r="J156" s="14"/>
      <c r="K156" s="14"/>
    </row>
    <row r="157" spans="8:11" ht="15">
      <c r="H157" s="34"/>
      <c r="I157" s="14"/>
      <c r="J157" s="14"/>
      <c r="K157" s="14"/>
    </row>
    <row r="158" spans="8:11" ht="15">
      <c r="H158" s="34"/>
      <c r="I158" s="14"/>
      <c r="J158" s="14"/>
      <c r="K158" s="14"/>
    </row>
    <row r="159" spans="8:11" ht="15">
      <c r="H159" s="34"/>
      <c r="I159" s="14"/>
      <c r="J159" s="14"/>
      <c r="K159" s="14"/>
    </row>
    <row r="160" spans="8:11" ht="15">
      <c r="H160" s="34"/>
      <c r="I160" s="14"/>
      <c r="J160" s="14"/>
      <c r="K160" s="14"/>
    </row>
    <row r="161" spans="8:11" ht="15">
      <c r="H161" s="34"/>
      <c r="I161" s="14"/>
      <c r="J161" s="14"/>
      <c r="K161" s="14"/>
    </row>
    <row r="162" spans="8:11" ht="15">
      <c r="H162" s="34"/>
      <c r="I162" s="14"/>
      <c r="J162" s="14"/>
      <c r="K162" s="14"/>
    </row>
    <row r="163" spans="8:11" ht="15">
      <c r="H163" s="34"/>
      <c r="I163" s="14"/>
      <c r="J163" s="14"/>
      <c r="K163" s="14"/>
    </row>
    <row r="164" spans="8:11" ht="15">
      <c r="H164" s="34"/>
      <c r="I164" s="14"/>
      <c r="J164" s="14"/>
      <c r="K164" s="14"/>
    </row>
    <row r="165" spans="8:11" ht="15">
      <c r="H165" s="34"/>
      <c r="I165" s="14"/>
      <c r="J165" s="14"/>
      <c r="K165" s="14"/>
    </row>
    <row r="166" spans="8:11" ht="15">
      <c r="H166" s="34"/>
      <c r="I166" s="14"/>
      <c r="J166" s="14"/>
      <c r="K166" s="14"/>
    </row>
    <row r="167" spans="8:11" ht="15">
      <c r="H167" s="34"/>
      <c r="I167" s="14"/>
      <c r="J167" s="14"/>
      <c r="K167" s="14"/>
    </row>
    <row r="168" spans="8:11" ht="15">
      <c r="H168" s="34"/>
      <c r="I168" s="14"/>
      <c r="J168" s="14"/>
      <c r="K168" s="14"/>
    </row>
    <row r="169" spans="8:11" ht="15">
      <c r="H169" s="34"/>
      <c r="I169" s="14"/>
      <c r="J169" s="14"/>
      <c r="K169" s="14"/>
    </row>
    <row r="170" spans="8:11" ht="15">
      <c r="H170" s="34"/>
      <c r="I170" s="14"/>
      <c r="J170" s="14"/>
      <c r="K170" s="14"/>
    </row>
    <row r="171" spans="8:11" ht="15">
      <c r="H171" s="34"/>
      <c r="I171" s="14"/>
      <c r="J171" s="14"/>
      <c r="K171" s="14"/>
    </row>
    <row r="172" spans="8:11" ht="15">
      <c r="H172" s="34"/>
      <c r="I172" s="14"/>
      <c r="J172" s="14"/>
      <c r="K172" s="14"/>
    </row>
    <row r="173" spans="8:11" ht="15">
      <c r="H173" s="34"/>
      <c r="I173" s="14"/>
      <c r="J173" s="14"/>
      <c r="K173" s="14"/>
    </row>
    <row r="174" spans="8:11" ht="15">
      <c r="H174" s="34"/>
      <c r="I174" s="14"/>
      <c r="J174" s="14"/>
      <c r="K174" s="14"/>
    </row>
    <row r="175" spans="8:11" ht="15">
      <c r="H175" s="34"/>
      <c r="I175" s="14"/>
      <c r="J175" s="14"/>
      <c r="K175" s="14"/>
    </row>
    <row r="176" spans="8:11" ht="15">
      <c r="H176" s="34"/>
      <c r="I176" s="14"/>
      <c r="J176" s="14"/>
      <c r="K176" s="14"/>
    </row>
    <row r="177" spans="8:11" ht="15">
      <c r="H177" s="34"/>
      <c r="I177" s="14"/>
      <c r="J177" s="14"/>
      <c r="K177" s="14"/>
    </row>
    <row r="178" spans="8:11" ht="15">
      <c r="H178" s="34"/>
      <c r="I178" s="14"/>
      <c r="J178" s="14"/>
      <c r="K178" s="14"/>
    </row>
    <row r="179" spans="8:11" ht="15">
      <c r="H179" s="34"/>
      <c r="I179" s="14"/>
      <c r="J179" s="14"/>
      <c r="K179" s="14"/>
    </row>
    <row r="180" spans="8:11" ht="15">
      <c r="H180" s="34"/>
      <c r="I180" s="14"/>
      <c r="J180" s="14"/>
      <c r="K180" s="14"/>
    </row>
    <row r="181" spans="8:11" ht="15">
      <c r="H181" s="34"/>
      <c r="I181" s="14"/>
      <c r="J181" s="14"/>
      <c r="K181" s="14"/>
    </row>
    <row r="182" spans="8:11" ht="15">
      <c r="H182" s="34"/>
      <c r="I182" s="14"/>
      <c r="J182" s="14"/>
      <c r="K182" s="14"/>
    </row>
    <row r="183" spans="8:11" ht="15">
      <c r="H183" s="34"/>
      <c r="I183" s="14"/>
      <c r="J183" s="14"/>
      <c r="K183" s="14"/>
    </row>
    <row r="184" spans="8:11" ht="15">
      <c r="H184" s="34"/>
      <c r="I184" s="14"/>
      <c r="J184" s="14"/>
      <c r="K184" s="14"/>
    </row>
    <row r="185" spans="8:11" ht="15">
      <c r="H185" s="34"/>
      <c r="I185" s="14"/>
      <c r="J185" s="14"/>
      <c r="K185" s="14"/>
    </row>
    <row r="186" spans="8:11" ht="15">
      <c r="H186" s="34"/>
      <c r="I186" s="14"/>
      <c r="J186" s="14"/>
      <c r="K186" s="14"/>
    </row>
    <row r="187" spans="8:11" ht="15">
      <c r="H187" s="34"/>
      <c r="I187" s="14"/>
      <c r="J187" s="14"/>
      <c r="K187" s="14"/>
    </row>
    <row r="188" spans="8:11" ht="15">
      <c r="H188" s="34"/>
      <c r="I188" s="14"/>
      <c r="J188" s="14"/>
      <c r="K188" s="14"/>
    </row>
    <row r="189" spans="8:11" ht="15">
      <c r="H189" s="34"/>
      <c r="I189" s="14"/>
      <c r="J189" s="14"/>
      <c r="K189" s="14"/>
    </row>
    <row r="190" spans="8:11" ht="15">
      <c r="H190" s="34"/>
      <c r="I190" s="14"/>
      <c r="J190" s="14"/>
      <c r="K190" s="14"/>
    </row>
    <row r="191" spans="8:11" ht="15">
      <c r="H191" s="34"/>
      <c r="I191" s="14"/>
      <c r="J191" s="14"/>
      <c r="K191" s="14"/>
    </row>
    <row r="192" spans="8:11" ht="15">
      <c r="H192" s="34"/>
      <c r="I192" s="14"/>
      <c r="J192" s="14"/>
      <c r="K192" s="14"/>
    </row>
    <row r="193" spans="8:11" ht="15">
      <c r="H193" s="34"/>
      <c r="I193" s="14"/>
      <c r="J193" s="14"/>
      <c r="K193" s="14"/>
    </row>
    <row r="194" spans="8:11" ht="15">
      <c r="H194" s="34"/>
      <c r="I194" s="14"/>
      <c r="J194" s="14"/>
      <c r="K194" s="14"/>
    </row>
    <row r="195" spans="8:11" ht="15">
      <c r="H195" s="34"/>
      <c r="I195" s="14"/>
      <c r="J195" s="14"/>
      <c r="K195" s="14"/>
    </row>
    <row r="196" spans="8:11" ht="15">
      <c r="H196" s="34"/>
      <c r="I196" s="14"/>
      <c r="J196" s="14"/>
      <c r="K196" s="14"/>
    </row>
    <row r="197" spans="8:11" ht="15">
      <c r="H197" s="34"/>
      <c r="I197" s="14"/>
      <c r="J197" s="14"/>
      <c r="K197" s="14"/>
    </row>
    <row r="198" spans="8:11" ht="15">
      <c r="H198" s="34"/>
      <c r="I198" s="14"/>
      <c r="J198" s="14"/>
      <c r="K198" s="14"/>
    </row>
    <row r="199" spans="8:11" ht="15">
      <c r="H199" s="34"/>
      <c r="I199" s="14"/>
      <c r="J199" s="14"/>
      <c r="K199" s="14"/>
    </row>
    <row r="200" spans="8:11" ht="15">
      <c r="H200" s="34"/>
      <c r="I200" s="14"/>
      <c r="J200" s="14"/>
      <c r="K200" s="14"/>
    </row>
    <row r="201" spans="8:11" ht="15">
      <c r="H201" s="34"/>
      <c r="I201" s="14"/>
      <c r="J201" s="14"/>
      <c r="K201" s="14"/>
    </row>
    <row r="202" spans="8:11" ht="15">
      <c r="H202" s="34"/>
      <c r="I202" s="14"/>
      <c r="J202" s="14"/>
      <c r="K202" s="14"/>
    </row>
    <row r="203" spans="8:11" ht="15">
      <c r="H203" s="34"/>
      <c r="I203" s="14"/>
      <c r="J203" s="14"/>
      <c r="K203" s="14"/>
    </row>
    <row r="204" spans="8:11" ht="15">
      <c r="H204" s="34"/>
      <c r="I204" s="14"/>
      <c r="J204" s="14"/>
      <c r="K204" s="14"/>
    </row>
    <row r="205" spans="8:11" ht="15">
      <c r="H205" s="34"/>
      <c r="I205" s="14"/>
      <c r="J205" s="14"/>
      <c r="K205" s="14"/>
    </row>
    <row r="206" spans="8:11" ht="15">
      <c r="H206" s="34"/>
      <c r="I206" s="14"/>
      <c r="J206" s="14"/>
      <c r="K206" s="14"/>
    </row>
    <row r="207" spans="8:11" ht="15">
      <c r="H207" s="34"/>
      <c r="I207" s="14"/>
      <c r="J207" s="14"/>
      <c r="K207" s="14"/>
    </row>
    <row r="208" spans="8:11" ht="15">
      <c r="H208" s="34"/>
      <c r="I208" s="14"/>
      <c r="J208" s="14"/>
      <c r="K208" s="14"/>
    </row>
    <row r="209" spans="8:11" ht="15">
      <c r="H209" s="34"/>
      <c r="I209" s="14"/>
      <c r="J209" s="14"/>
      <c r="K209" s="14"/>
    </row>
    <row r="210" spans="8:11" ht="15">
      <c r="H210" s="34"/>
      <c r="I210" s="14"/>
      <c r="J210" s="14"/>
      <c r="K210" s="14"/>
    </row>
    <row r="211" spans="8:11" ht="15">
      <c r="H211" s="34"/>
      <c r="I211" s="14"/>
      <c r="J211" s="14"/>
      <c r="K211" s="14"/>
    </row>
    <row r="212" spans="8:11" ht="15">
      <c r="H212" s="34"/>
      <c r="I212" s="14"/>
      <c r="J212" s="14"/>
      <c r="K212" s="14"/>
    </row>
    <row r="213" spans="8:11" ht="15">
      <c r="H213" s="34"/>
      <c r="I213" s="14"/>
      <c r="J213" s="14"/>
      <c r="K213" s="14"/>
    </row>
    <row r="214" spans="8:11" ht="15">
      <c r="H214" s="34"/>
      <c r="I214" s="14"/>
      <c r="J214" s="14"/>
      <c r="K214" s="14"/>
    </row>
    <row r="215" spans="8:11" ht="15">
      <c r="H215" s="34"/>
      <c r="I215" s="14"/>
      <c r="J215" s="14"/>
      <c r="K215" s="14"/>
    </row>
    <row r="216" spans="8:11" ht="15">
      <c r="H216" s="34"/>
      <c r="I216" s="14"/>
      <c r="J216" s="14"/>
      <c r="K216" s="14"/>
    </row>
    <row r="217" spans="8:11" ht="15">
      <c r="H217" s="34"/>
      <c r="I217" s="14"/>
      <c r="J217" s="14"/>
      <c r="K217" s="14"/>
    </row>
    <row r="218" spans="8:11" ht="15">
      <c r="H218" s="34"/>
      <c r="I218" s="14"/>
      <c r="J218" s="14"/>
      <c r="K218" s="14"/>
    </row>
    <row r="219" spans="8:11" ht="15">
      <c r="H219" s="34"/>
      <c r="I219" s="14"/>
      <c r="J219" s="14"/>
      <c r="K219" s="14"/>
    </row>
    <row r="220" spans="8:11" ht="15">
      <c r="H220" s="34"/>
      <c r="I220" s="14"/>
      <c r="J220" s="14"/>
      <c r="K220" s="14"/>
    </row>
    <row r="221" spans="8:11" ht="15">
      <c r="H221" s="34"/>
      <c r="I221" s="14"/>
      <c r="J221" s="14"/>
      <c r="K221" s="14"/>
    </row>
    <row r="222" spans="8:11" ht="15">
      <c r="H222" s="34"/>
      <c r="I222" s="14"/>
      <c r="J222" s="14"/>
      <c r="K222" s="14"/>
    </row>
    <row r="223" spans="8:11" ht="15">
      <c r="H223" s="34"/>
      <c r="I223" s="14"/>
      <c r="J223" s="14"/>
      <c r="K223" s="14"/>
    </row>
    <row r="224" spans="8:11" ht="15">
      <c r="H224" s="34"/>
      <c r="I224" s="14"/>
      <c r="J224" s="14"/>
      <c r="K224" s="14"/>
    </row>
    <row r="225" spans="8:11" ht="15">
      <c r="H225" s="34"/>
      <c r="I225" s="14"/>
      <c r="J225" s="14"/>
      <c r="K225" s="14"/>
    </row>
    <row r="226" spans="8:11" ht="15">
      <c r="H226" s="34"/>
      <c r="I226" s="14"/>
      <c r="J226" s="14"/>
      <c r="K226" s="14"/>
    </row>
    <row r="227" spans="8:11" ht="15">
      <c r="H227" s="34"/>
      <c r="I227" s="14"/>
      <c r="J227" s="14"/>
      <c r="K227" s="14"/>
    </row>
    <row r="228" spans="8:11" ht="15">
      <c r="H228" s="34"/>
      <c r="I228" s="14"/>
      <c r="J228" s="14"/>
      <c r="K228" s="14"/>
    </row>
    <row r="229" spans="8:11" ht="15">
      <c r="H229" s="34"/>
      <c r="I229" s="14"/>
      <c r="J229" s="14"/>
      <c r="K229" s="14"/>
    </row>
    <row r="230" spans="8:11" ht="15">
      <c r="H230" s="34"/>
      <c r="I230" s="14"/>
      <c r="J230" s="14"/>
      <c r="K230" s="14"/>
    </row>
    <row r="231" spans="8:11" ht="15">
      <c r="H231" s="34"/>
      <c r="I231" s="14"/>
      <c r="J231" s="14"/>
      <c r="K231" s="14"/>
    </row>
    <row r="232" spans="8:11" ht="15">
      <c r="H232" s="34"/>
      <c r="I232" s="14"/>
      <c r="J232" s="14"/>
      <c r="K232" s="14"/>
    </row>
    <row r="233" spans="8:11" ht="15">
      <c r="H233" s="34"/>
      <c r="I233" s="14"/>
      <c r="J233" s="14"/>
      <c r="K233" s="14"/>
    </row>
    <row r="234" spans="8:11" ht="15">
      <c r="H234" s="34"/>
      <c r="I234" s="14"/>
      <c r="J234" s="14"/>
      <c r="K234" s="14"/>
    </row>
    <row r="235" spans="8:11" ht="15">
      <c r="H235" s="34"/>
      <c r="I235" s="14"/>
      <c r="J235" s="14"/>
      <c r="K235" s="14"/>
    </row>
    <row r="236" spans="8:11" ht="15">
      <c r="H236" s="34"/>
      <c r="I236" s="14"/>
      <c r="J236" s="14"/>
      <c r="K236" s="14"/>
    </row>
    <row r="237" spans="8:11" ht="15">
      <c r="H237" s="34"/>
      <c r="I237" s="14"/>
      <c r="J237" s="14"/>
      <c r="K237" s="14"/>
    </row>
    <row r="238" spans="8:11" ht="15">
      <c r="H238" s="34"/>
      <c r="I238" s="14"/>
      <c r="J238" s="14"/>
      <c r="K238" s="14"/>
    </row>
    <row r="239" spans="8:11" ht="15">
      <c r="H239" s="34"/>
      <c r="I239" s="14"/>
      <c r="J239" s="14"/>
      <c r="K239" s="14"/>
    </row>
    <row r="240" spans="8:11" ht="15">
      <c r="H240" s="34"/>
      <c r="I240" s="14"/>
      <c r="J240" s="14"/>
      <c r="K240" s="14"/>
    </row>
    <row r="241" spans="8:11" ht="15">
      <c r="H241" s="34"/>
      <c r="I241" s="14"/>
      <c r="J241" s="14"/>
      <c r="K241" s="14"/>
    </row>
    <row r="242" spans="8:11" ht="15">
      <c r="H242" s="34"/>
      <c r="I242" s="14"/>
      <c r="J242" s="14"/>
      <c r="K242" s="14"/>
    </row>
    <row r="243" spans="8:11" ht="15">
      <c r="H243" s="34"/>
      <c r="I243" s="14"/>
      <c r="J243" s="14"/>
      <c r="K243" s="14"/>
    </row>
    <row r="244" spans="8:11" ht="15">
      <c r="H244" s="34"/>
      <c r="I244" s="14"/>
      <c r="J244" s="14"/>
      <c r="K244" s="14"/>
    </row>
    <row r="245" spans="8:11" ht="15">
      <c r="H245" s="34"/>
      <c r="I245" s="14"/>
      <c r="J245" s="14"/>
      <c r="K245" s="14"/>
    </row>
    <row r="246" spans="8:11" ht="15">
      <c r="H246" s="34"/>
      <c r="I246" s="14"/>
      <c r="J246" s="14"/>
      <c r="K246" s="14"/>
    </row>
    <row r="247" spans="8:11" ht="15">
      <c r="H247" s="34"/>
      <c r="I247" s="14"/>
      <c r="J247" s="14"/>
      <c r="K247" s="14"/>
    </row>
    <row r="248" spans="8:11" ht="15">
      <c r="H248" s="34"/>
      <c r="I248" s="14"/>
      <c r="J248" s="14"/>
      <c r="K248" s="14"/>
    </row>
    <row r="249" spans="8:11" ht="15">
      <c r="H249" s="34"/>
      <c r="I249" s="14"/>
      <c r="J249" s="14"/>
      <c r="K249" s="14"/>
    </row>
    <row r="250" spans="8:11" ht="15">
      <c r="H250" s="34"/>
      <c r="I250" s="14"/>
      <c r="J250" s="14"/>
      <c r="K250" s="14"/>
    </row>
    <row r="251" spans="8:11" ht="15">
      <c r="H251" s="34"/>
      <c r="I251" s="14"/>
      <c r="J251" s="14"/>
      <c r="K251" s="14"/>
    </row>
    <row r="252" spans="8:11" ht="15">
      <c r="H252" s="34"/>
      <c r="I252" s="14"/>
      <c r="J252" s="14"/>
      <c r="K252" s="14"/>
    </row>
    <row r="253" spans="8:11" ht="15">
      <c r="H253" s="34"/>
      <c r="I253" s="14"/>
      <c r="J253" s="14"/>
      <c r="K253" s="14"/>
    </row>
    <row r="254" spans="8:11" ht="15">
      <c r="H254" s="34"/>
      <c r="I254" s="14"/>
      <c r="J254" s="14"/>
      <c r="K254" s="14"/>
    </row>
    <row r="255" spans="8:11" ht="15">
      <c r="H255" s="34"/>
      <c r="I255" s="14"/>
      <c r="J255" s="14"/>
      <c r="K255" s="14"/>
    </row>
    <row r="256" spans="8:11" ht="15">
      <c r="H256" s="34"/>
      <c r="I256" s="14"/>
      <c r="J256" s="14"/>
      <c r="K256" s="14"/>
    </row>
    <row r="257" spans="8:11" ht="15">
      <c r="H257" s="34"/>
      <c r="I257" s="14"/>
      <c r="J257" s="14"/>
      <c r="K257" s="14"/>
    </row>
    <row r="258" spans="8:11" ht="15">
      <c r="H258" s="34"/>
      <c r="I258" s="14"/>
      <c r="J258" s="14"/>
      <c r="K258" s="14"/>
    </row>
    <row r="259" spans="8:11" ht="15">
      <c r="H259" s="34"/>
      <c r="I259" s="14"/>
      <c r="J259" s="14"/>
      <c r="K259" s="14"/>
    </row>
    <row r="260" spans="8:11" ht="15">
      <c r="H260" s="34"/>
      <c r="I260" s="14"/>
      <c r="J260" s="14"/>
      <c r="K260" s="14"/>
    </row>
    <row r="261" spans="8:11" ht="15">
      <c r="H261" s="34"/>
      <c r="I261" s="14"/>
      <c r="J261" s="14"/>
      <c r="K261" s="14"/>
    </row>
    <row r="262" spans="8:11" ht="15">
      <c r="H262" s="34"/>
      <c r="I262" s="14"/>
      <c r="J262" s="14"/>
      <c r="K262" s="14"/>
    </row>
    <row r="263" spans="8:11" ht="15">
      <c r="H263" s="34"/>
      <c r="I263" s="14"/>
      <c r="J263" s="14"/>
      <c r="K263" s="14"/>
    </row>
    <row r="264" spans="8:11" ht="15">
      <c r="H264" s="34"/>
      <c r="I264" s="14"/>
      <c r="J264" s="14"/>
      <c r="K264" s="14"/>
    </row>
    <row r="265" spans="8:11" ht="15">
      <c r="H265" s="34"/>
      <c r="I265" s="14"/>
      <c r="J265" s="14"/>
      <c r="K265" s="14"/>
    </row>
    <row r="266" spans="8:11" ht="15">
      <c r="H266" s="34"/>
      <c r="I266" s="14"/>
      <c r="J266" s="14"/>
      <c r="K266" s="14"/>
    </row>
    <row r="267" spans="8:11" ht="15">
      <c r="H267" s="34"/>
      <c r="I267" s="14"/>
      <c r="J267" s="14"/>
      <c r="K267" s="14"/>
    </row>
    <row r="268" spans="8:11" ht="15">
      <c r="H268" s="34"/>
      <c r="I268" s="14"/>
      <c r="J268" s="14"/>
      <c r="K268" s="14"/>
    </row>
    <row r="269" spans="8:11" ht="15">
      <c r="H269" s="34"/>
      <c r="I269" s="14"/>
      <c r="J269" s="14"/>
      <c r="K269" s="14"/>
    </row>
    <row r="270" spans="8:11" ht="15">
      <c r="H270" s="34"/>
      <c r="I270" s="14"/>
      <c r="J270" s="14"/>
      <c r="K270" s="14"/>
    </row>
    <row r="271" spans="8:11" ht="15">
      <c r="H271" s="34"/>
      <c r="I271" s="14"/>
      <c r="J271" s="14"/>
      <c r="K271" s="14"/>
    </row>
    <row r="272" spans="8:11" ht="15">
      <c r="H272" s="34"/>
      <c r="I272" s="14"/>
      <c r="J272" s="14"/>
      <c r="K272" s="14"/>
    </row>
    <row r="273" spans="8:11" ht="15">
      <c r="H273" s="34"/>
      <c r="I273" s="14"/>
      <c r="J273" s="14"/>
      <c r="K273" s="14"/>
    </row>
    <row r="274" spans="8:11" ht="15">
      <c r="H274" s="34"/>
      <c r="I274" s="14"/>
      <c r="J274" s="14"/>
      <c r="K274" s="14"/>
    </row>
    <row r="275" spans="8:11" ht="15">
      <c r="H275" s="34"/>
      <c r="I275" s="14"/>
      <c r="J275" s="14"/>
      <c r="K275" s="14"/>
    </row>
    <row r="276" spans="8:11" ht="15">
      <c r="H276" s="34"/>
      <c r="I276" s="14"/>
      <c r="J276" s="14"/>
      <c r="K276" s="14"/>
    </row>
    <row r="277" spans="8:11" ht="15">
      <c r="H277" s="34"/>
      <c r="I277" s="14"/>
      <c r="J277" s="14"/>
      <c r="K277" s="14"/>
    </row>
    <row r="278" spans="8:11" ht="15">
      <c r="H278" s="34"/>
      <c r="I278" s="14"/>
      <c r="J278" s="14"/>
      <c r="K278" s="14"/>
    </row>
    <row r="279" spans="8:11" ht="15">
      <c r="H279" s="34"/>
      <c r="I279" s="14"/>
      <c r="J279" s="14"/>
      <c r="K279" s="14"/>
    </row>
    <row r="280" spans="8:11" ht="15">
      <c r="H280" s="34"/>
      <c r="I280" s="14"/>
      <c r="J280" s="14"/>
      <c r="K280" s="14"/>
    </row>
    <row r="281" spans="8:11" ht="15">
      <c r="H281" s="34"/>
      <c r="I281" s="14"/>
      <c r="J281" s="14"/>
      <c r="K281" s="14"/>
    </row>
    <row r="282" spans="8:11" ht="15">
      <c r="H282" s="34"/>
      <c r="I282" s="14"/>
      <c r="J282" s="14"/>
      <c r="K282" s="14"/>
    </row>
    <row r="283" spans="8:11" ht="15">
      <c r="H283" s="34"/>
      <c r="I283" s="14"/>
      <c r="J283" s="14"/>
      <c r="K283" s="14"/>
    </row>
    <row r="284" spans="8:11" ht="15">
      <c r="H284" s="34"/>
      <c r="I284" s="14"/>
      <c r="J284" s="14"/>
      <c r="K284" s="14"/>
    </row>
    <row r="285" spans="8:11" ht="15">
      <c r="H285" s="34"/>
      <c r="I285" s="14"/>
      <c r="J285" s="14"/>
      <c r="K285" s="14"/>
    </row>
    <row r="286" spans="8:11" ht="15">
      <c r="H286" s="34"/>
      <c r="I286" s="14"/>
      <c r="J286" s="14"/>
      <c r="K286" s="14"/>
    </row>
    <row r="287" spans="8:11" ht="15">
      <c r="H287" s="34"/>
      <c r="I287" s="14"/>
      <c r="J287" s="14"/>
      <c r="K287" s="14"/>
    </row>
    <row r="288" spans="8:11" ht="15">
      <c r="H288" s="34"/>
      <c r="I288" s="14"/>
      <c r="J288" s="14"/>
      <c r="K288" s="14"/>
    </row>
    <row r="289" spans="8:11" ht="15">
      <c r="H289" s="34"/>
      <c r="I289" s="14"/>
      <c r="J289" s="14"/>
      <c r="K289" s="14"/>
    </row>
    <row r="290" spans="8:11" ht="15">
      <c r="H290" s="34"/>
      <c r="I290" s="14"/>
      <c r="J290" s="14"/>
      <c r="K290" s="14"/>
    </row>
    <row r="291" spans="8:11" ht="15">
      <c r="H291" s="34"/>
      <c r="I291" s="14"/>
      <c r="J291" s="14"/>
      <c r="K291" s="14"/>
    </row>
    <row r="292" spans="8:11" ht="15">
      <c r="H292" s="34"/>
      <c r="I292" s="14"/>
      <c r="J292" s="14"/>
      <c r="K292" s="14"/>
    </row>
    <row r="293" spans="8:11" ht="15">
      <c r="H293" s="34"/>
      <c r="I293" s="14"/>
      <c r="J293" s="14"/>
      <c r="K293" s="14"/>
    </row>
    <row r="294" spans="8:11" ht="15">
      <c r="H294" s="34"/>
      <c r="I294" s="14"/>
      <c r="J294" s="14"/>
      <c r="K294" s="14"/>
    </row>
    <row r="295" spans="8:11" ht="15">
      <c r="H295" s="34"/>
      <c r="I295" s="14"/>
      <c r="J295" s="14"/>
      <c r="K295" s="14"/>
    </row>
    <row r="296" spans="8:11" ht="15">
      <c r="H296" s="34"/>
      <c r="I296" s="14"/>
      <c r="J296" s="14"/>
      <c r="K296" s="14"/>
    </row>
    <row r="297" spans="8:11" ht="15">
      <c r="H297" s="34"/>
      <c r="I297" s="14"/>
      <c r="J297" s="14"/>
      <c r="K297" s="14"/>
    </row>
    <row r="298" spans="8:11" ht="15">
      <c r="H298" s="34"/>
      <c r="I298" s="14"/>
      <c r="J298" s="14"/>
      <c r="K298" s="14"/>
    </row>
    <row r="299" spans="8:11" ht="15">
      <c r="H299" s="34"/>
      <c r="I299" s="14"/>
      <c r="J299" s="14"/>
      <c r="K299" s="14"/>
    </row>
    <row r="300" spans="8:11" ht="15">
      <c r="H300" s="34"/>
      <c r="I300" s="14"/>
      <c r="J300" s="14"/>
      <c r="K300" s="14"/>
    </row>
    <row r="301" spans="8:11" ht="15">
      <c r="H301" s="34"/>
      <c r="I301" s="14"/>
      <c r="J301" s="14"/>
      <c r="K301" s="14"/>
    </row>
    <row r="302" spans="8:11" ht="15">
      <c r="H302" s="34"/>
      <c r="I302" s="14"/>
      <c r="J302" s="14"/>
      <c r="K302" s="14"/>
    </row>
    <row r="303" spans="8:11" ht="15">
      <c r="H303" s="34"/>
      <c r="I303" s="14"/>
      <c r="J303" s="14"/>
      <c r="K303" s="14"/>
    </row>
    <row r="304" spans="8:11" ht="15">
      <c r="H304" s="34"/>
      <c r="I304" s="14"/>
      <c r="J304" s="14"/>
      <c r="K304" s="14"/>
    </row>
    <row r="305" spans="8:11" ht="15">
      <c r="H305" s="34"/>
      <c r="I305" s="14"/>
      <c r="J305" s="14"/>
      <c r="K305" s="14"/>
    </row>
    <row r="306" spans="8:11" ht="15">
      <c r="H306" s="34"/>
      <c r="I306" s="14"/>
      <c r="J306" s="14"/>
      <c r="K306" s="14"/>
    </row>
    <row r="307" spans="8:11" ht="15">
      <c r="H307" s="34"/>
      <c r="I307" s="14"/>
      <c r="J307" s="14"/>
      <c r="K307" s="14"/>
    </row>
    <row r="308" spans="8:11" ht="15">
      <c r="H308" s="34"/>
      <c r="I308" s="14"/>
      <c r="J308" s="14"/>
      <c r="K308" s="14"/>
    </row>
    <row r="309" spans="8:11" ht="15">
      <c r="H309" s="34"/>
      <c r="I309" s="14"/>
      <c r="J309" s="14"/>
      <c r="K309" s="14"/>
    </row>
    <row r="310" spans="8:11" ht="15">
      <c r="H310" s="34"/>
      <c r="I310" s="14"/>
      <c r="J310" s="14"/>
      <c r="K310" s="14"/>
    </row>
    <row r="311" spans="8:11" ht="15">
      <c r="H311" s="34"/>
      <c r="I311" s="14"/>
      <c r="J311" s="14"/>
      <c r="K311" s="14"/>
    </row>
    <row r="312" spans="8:11" ht="15">
      <c r="H312" s="34"/>
      <c r="I312" s="14"/>
      <c r="J312" s="14"/>
      <c r="K312" s="14"/>
    </row>
    <row r="313" spans="8:11" ht="15">
      <c r="H313" s="34"/>
      <c r="I313" s="14"/>
      <c r="J313" s="14"/>
      <c r="K313" s="14"/>
    </row>
    <row r="314" spans="8:11" ht="15">
      <c r="H314" s="34"/>
      <c r="I314" s="14"/>
      <c r="J314" s="14"/>
      <c r="K314" s="14"/>
    </row>
    <row r="315" spans="8:11" ht="15">
      <c r="H315" s="34"/>
      <c r="I315" s="14"/>
      <c r="J315" s="14"/>
      <c r="K315" s="14"/>
    </row>
    <row r="316" spans="8:11" ht="15">
      <c r="H316" s="34"/>
      <c r="I316" s="14"/>
      <c r="J316" s="14"/>
      <c r="K316" s="14"/>
    </row>
    <row r="317" spans="8:11" ht="15">
      <c r="H317" s="34"/>
      <c r="I317" s="14"/>
      <c r="J317" s="14"/>
      <c r="K317" s="14"/>
    </row>
    <row r="318" spans="8:11" ht="15">
      <c r="H318" s="34"/>
      <c r="I318" s="14"/>
      <c r="J318" s="14"/>
      <c r="K318" s="14"/>
    </row>
    <row r="319" spans="8:11" ht="15">
      <c r="H319" s="34"/>
      <c r="I319" s="14"/>
      <c r="J319" s="14"/>
      <c r="K319" s="14"/>
    </row>
    <row r="320" spans="8:11" ht="15">
      <c r="H320" s="34"/>
      <c r="I320" s="14"/>
      <c r="J320" s="14"/>
      <c r="K320" s="14"/>
    </row>
    <row r="321" spans="8:11" ht="15">
      <c r="H321" s="34"/>
      <c r="I321" s="14"/>
      <c r="J321" s="14"/>
      <c r="K321" s="14"/>
    </row>
    <row r="322" spans="8:11" ht="15">
      <c r="H322" s="34"/>
      <c r="I322" s="14"/>
      <c r="J322" s="14"/>
      <c r="K322" s="14"/>
    </row>
    <row r="323" spans="8:11" ht="15">
      <c r="H323" s="34"/>
      <c r="I323" s="14"/>
      <c r="J323" s="14"/>
      <c r="K323" s="14"/>
    </row>
    <row r="324" spans="8:11" ht="15">
      <c r="H324" s="34"/>
      <c r="I324" s="14"/>
      <c r="J324" s="14"/>
      <c r="K324" s="14"/>
    </row>
    <row r="325" spans="8:11" ht="15">
      <c r="H325" s="34"/>
      <c r="I325" s="14"/>
      <c r="J325" s="14"/>
      <c r="K325" s="14"/>
    </row>
    <row r="326" spans="8:11" ht="15">
      <c r="H326" s="34"/>
      <c r="I326" s="14"/>
      <c r="J326" s="14"/>
      <c r="K326" s="14"/>
    </row>
    <row r="327" spans="8:11" ht="15">
      <c r="H327" s="34"/>
      <c r="I327" s="14"/>
      <c r="J327" s="14"/>
      <c r="K327" s="14"/>
    </row>
    <row r="328" spans="8:11" ht="15">
      <c r="H328" s="34"/>
      <c r="I328" s="14"/>
      <c r="J328" s="14"/>
      <c r="K328" s="14"/>
    </row>
    <row r="329" spans="8:11" ht="15">
      <c r="H329" s="34"/>
      <c r="I329" s="14"/>
      <c r="J329" s="14"/>
      <c r="K329" s="14"/>
    </row>
    <row r="330" spans="8:11" ht="15">
      <c r="H330" s="34"/>
      <c r="I330" s="14"/>
      <c r="J330" s="14"/>
      <c r="K330" s="14"/>
    </row>
    <row r="331" spans="8:11" ht="15">
      <c r="H331" s="34"/>
      <c r="I331" s="14"/>
      <c r="J331" s="14"/>
      <c r="K331" s="14"/>
    </row>
    <row r="332" spans="8:11" ht="15">
      <c r="H332" s="34"/>
      <c r="I332" s="14"/>
      <c r="J332" s="14"/>
      <c r="K332" s="14"/>
    </row>
    <row r="333" spans="8:11" ht="15">
      <c r="H333" s="34"/>
      <c r="I333" s="14"/>
      <c r="J333" s="14"/>
      <c r="K333" s="14"/>
    </row>
    <row r="334" spans="8:11" ht="15">
      <c r="H334" s="34"/>
      <c r="I334" s="14"/>
      <c r="J334" s="14"/>
      <c r="K334" s="14"/>
    </row>
    <row r="335" spans="8:11" ht="15">
      <c r="H335" s="34"/>
      <c r="I335" s="14"/>
      <c r="J335" s="14"/>
      <c r="K335" s="14"/>
    </row>
    <row r="336" spans="8:11" ht="15">
      <c r="H336" s="34"/>
      <c r="I336" s="14"/>
      <c r="J336" s="14"/>
      <c r="K336" s="14"/>
    </row>
    <row r="337" spans="8:11" ht="15">
      <c r="H337" s="34"/>
      <c r="I337" s="14"/>
      <c r="J337" s="14"/>
      <c r="K337" s="14"/>
    </row>
    <row r="338" spans="8:11" ht="15">
      <c r="H338" s="34"/>
      <c r="I338" s="14"/>
      <c r="J338" s="14"/>
      <c r="K338" s="14"/>
    </row>
    <row r="339" spans="8:11" ht="15">
      <c r="H339" s="34"/>
      <c r="I339" s="14"/>
      <c r="J339" s="14"/>
      <c r="K339" s="14"/>
    </row>
    <row r="340" spans="8:11" ht="15">
      <c r="H340" s="34"/>
      <c r="I340" s="14"/>
      <c r="J340" s="14"/>
      <c r="K340" s="14"/>
    </row>
    <row r="341" spans="8:11" ht="15">
      <c r="H341" s="34"/>
      <c r="I341" s="14"/>
      <c r="J341" s="14"/>
      <c r="K341" s="14"/>
    </row>
    <row r="342" spans="8:11" ht="15">
      <c r="H342" s="34"/>
      <c r="I342" s="14"/>
      <c r="J342" s="14"/>
      <c r="K342" s="14"/>
    </row>
    <row r="343" spans="8:11" ht="15">
      <c r="H343" s="34"/>
      <c r="I343" s="14"/>
      <c r="J343" s="14"/>
      <c r="K343" s="14"/>
    </row>
    <row r="344" spans="8:11" ht="15">
      <c r="H344" s="34"/>
      <c r="I344" s="14"/>
      <c r="J344" s="14"/>
      <c r="K344" s="14"/>
    </row>
    <row r="345" spans="8:11" ht="15">
      <c r="H345" s="34"/>
      <c r="I345" s="14"/>
      <c r="J345" s="14"/>
      <c r="K345" s="14"/>
    </row>
    <row r="346" spans="8:11" ht="15">
      <c r="H346" s="34"/>
      <c r="I346" s="14"/>
      <c r="J346" s="14"/>
      <c r="K346" s="14"/>
    </row>
    <row r="347" spans="8:11" ht="15">
      <c r="H347" s="34"/>
      <c r="I347" s="14"/>
      <c r="J347" s="14"/>
      <c r="K347" s="14"/>
    </row>
    <row r="348" spans="8:11" ht="15">
      <c r="H348" s="34"/>
      <c r="I348" s="14"/>
      <c r="J348" s="14"/>
      <c r="K348" s="14"/>
    </row>
    <row r="349" spans="8:11" ht="15">
      <c r="H349" s="34"/>
      <c r="I349" s="14"/>
      <c r="J349" s="14"/>
      <c r="K349" s="14"/>
    </row>
    <row r="350" spans="8:11" ht="15">
      <c r="H350" s="34"/>
      <c r="I350" s="14"/>
      <c r="J350" s="14"/>
      <c r="K350" s="14"/>
    </row>
    <row r="351" spans="8:11" ht="15">
      <c r="H351" s="34"/>
      <c r="I351" s="14"/>
      <c r="J351" s="14"/>
      <c r="K351" s="14"/>
    </row>
    <row r="352" spans="8:11" ht="15">
      <c r="H352" s="34"/>
      <c r="I352" s="14"/>
      <c r="J352" s="14"/>
      <c r="K352" s="14"/>
    </row>
    <row r="353" spans="8:11" ht="15">
      <c r="H353" s="34"/>
      <c r="I353" s="14"/>
      <c r="J353" s="14"/>
      <c r="K353" s="14"/>
    </row>
    <row r="354" spans="8:11" ht="15">
      <c r="H354" s="34"/>
      <c r="I354" s="14"/>
      <c r="J354" s="14"/>
      <c r="K354" s="14"/>
    </row>
    <row r="355" spans="8:11" ht="15">
      <c r="H355" s="34"/>
      <c r="I355" s="14"/>
      <c r="J355" s="14"/>
      <c r="K355" s="14"/>
    </row>
    <row r="356" spans="8:11" ht="15">
      <c r="H356" s="34"/>
      <c r="I356" s="14"/>
      <c r="J356" s="14"/>
      <c r="K356" s="14"/>
    </row>
    <row r="357" spans="8:11" ht="15">
      <c r="H357" s="34"/>
      <c r="I357" s="14"/>
      <c r="J357" s="14"/>
      <c r="K357" s="14"/>
    </row>
    <row r="358" spans="8:11" ht="15">
      <c r="H358" s="34"/>
      <c r="I358" s="14"/>
      <c r="J358" s="14"/>
      <c r="K358" s="14"/>
    </row>
    <row r="359" spans="8:11" ht="15">
      <c r="H359" s="34"/>
      <c r="I359" s="14"/>
      <c r="J359" s="14"/>
      <c r="K359" s="14"/>
    </row>
  </sheetData>
  <printOptions horizontalCentered="1"/>
  <pageMargins left="0.1968503937007874" right="0.1968503937007874" top="0.29" bottom="0.3937007874015748" header="0.16" footer="0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dcterms:created xsi:type="dcterms:W3CDTF">2008-05-14T10:58:04Z</dcterms:created>
  <dcterms:modified xsi:type="dcterms:W3CDTF">2008-05-14T13:55:53Z</dcterms:modified>
  <cp:category/>
  <cp:version/>
  <cp:contentType/>
  <cp:contentStatus/>
</cp:coreProperties>
</file>